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1580" activeTab="0"/>
  </bookViews>
  <sheets>
    <sheet name="Anexo Acuerdo Coord 2011" sheetId="1" r:id="rId1"/>
  </sheets>
  <definedNames>
    <definedName name="_1Excel_BuiltIn_Print_Area_1_1" localSheetId="0">'Anexo Acuerdo Coord 2011'!$A$1:$U$51</definedName>
    <definedName name="_2Excel_BuiltIn_Print_Area_1_1" localSheetId="0">#REF!</definedName>
    <definedName name="_2Excel_BuiltIn_Print_Area_1_1">#REF!</definedName>
    <definedName name="_xlnm.Print_Area" localSheetId="0">'Anexo Acuerdo Coord 2011'!$A$1:$V$59</definedName>
    <definedName name="Excel_BuiltIn_Print_Area_1_1" localSheetId="0">'Anexo Acuerdo Coord 2011'!$A$1:$U$51</definedName>
    <definedName name="Excel_BuiltIn_Print_Area_1_1">#REF!</definedName>
    <definedName name="Excel_BuiltIn_Print_Area_1_1_1" localSheetId="0">'Anexo Acuerdo Coord 2011'!$A$1:$U$51</definedName>
    <definedName name="Excel_BuiltIn_Print_Area_1_1_1">#REF!</definedName>
    <definedName name="Excel_BuiltIn_Print_Area_1_1_1_1" localSheetId="0">'Anexo Acuerdo Coord 2011'!$A$1:$U$51</definedName>
    <definedName name="Excel_BuiltIn_Print_Area_1_1_1_1">#REF!</definedName>
    <definedName name="Excel_BuiltIn_Print_Titles_2">"$#REF!.$A$1:$IV$6"</definedName>
    <definedName name="_xlnm.Print_Titles" localSheetId="0">'Anexo Acuerdo Coord 2011'!$1:$5</definedName>
  </definedNames>
  <calcPr fullCalcOnLoad="1"/>
</workbook>
</file>

<file path=xl/sharedStrings.xml><?xml version="1.0" encoding="utf-8"?>
<sst xmlns="http://schemas.openxmlformats.org/spreadsheetml/2006/main" count="587" uniqueCount="206">
  <si>
    <t>Dependencia Ejecutora</t>
  </si>
  <si>
    <t>Elementos Programáticos</t>
  </si>
  <si>
    <t>Información de la obra, proyecto o acción</t>
  </si>
  <si>
    <t>Metas totales</t>
  </si>
  <si>
    <t>Beneficiarios Totales</t>
  </si>
  <si>
    <t>Descripción de los trabajos
(Principales partidas a ejecutar)</t>
  </si>
  <si>
    <t>No. de obra</t>
  </si>
  <si>
    <t>Nombre la obra</t>
  </si>
  <si>
    <t>Ubicación</t>
  </si>
  <si>
    <t>Del Proyecto</t>
  </si>
  <si>
    <t>PG</t>
  </si>
  <si>
    <t>Subprograma</t>
  </si>
  <si>
    <t>Región Indígena</t>
  </si>
  <si>
    <t>Municipio (s)</t>
  </si>
  <si>
    <t>Localidad (es)</t>
  </si>
  <si>
    <t>SIT</t>
  </si>
  <si>
    <t>ME</t>
  </si>
  <si>
    <t>CDI</t>
  </si>
  <si>
    <t>U. de Medida</t>
  </si>
  <si>
    <t>Cantidad</t>
  </si>
  <si>
    <t>%</t>
  </si>
  <si>
    <t>Hombres</t>
  </si>
  <si>
    <t>Mujeres</t>
  </si>
  <si>
    <t>SG</t>
  </si>
  <si>
    <t>ELECTRIFICACIÓN</t>
  </si>
  <si>
    <t>02 RURAL
b) AMPLIACIÓN</t>
  </si>
  <si>
    <t>25 MAYA</t>
  </si>
  <si>
    <t>004 OTHON P. BLANCO</t>
  </si>
  <si>
    <t>IT</t>
  </si>
  <si>
    <t>C</t>
  </si>
  <si>
    <t>Poste</t>
  </si>
  <si>
    <t>007 LÁZARO CÁRDENAS</t>
  </si>
  <si>
    <t>006 JOSE MARIA MORELOS</t>
  </si>
  <si>
    <t>Gobierno del Estado (CAPA)</t>
  </si>
  <si>
    <t>SC</t>
  </si>
  <si>
    <t>AGUA POTABLE</t>
  </si>
  <si>
    <t>02 AMPLIACIÓN</t>
  </si>
  <si>
    <t>Sistema</t>
  </si>
  <si>
    <t>002 FELIPE CARRILLO PUERTO</t>
  </si>
  <si>
    <t>Gobierno del Estado  (SINTRA)</t>
  </si>
  <si>
    <t xml:space="preserve">UC </t>
  </si>
  <si>
    <t>CARRETERAS ALIMENTADORAS</t>
  </si>
  <si>
    <t>02 MODERNIZACIÓN Y AMPLIACIÓN
a) CARRETERAS ALIMENTADORAS</t>
  </si>
  <si>
    <t>T</t>
  </si>
  <si>
    <t>KM</t>
  </si>
  <si>
    <t xml:space="preserve">U9 </t>
  </si>
  <si>
    <t xml:space="preserve">DEFINICIÓN Y CONDUCCIÓN DE LA PLANEACIÓN DEL DESARROLLO REGIONAL </t>
  </si>
  <si>
    <t>06 SUPERVISIÓN</t>
  </si>
  <si>
    <t>VARIOS</t>
  </si>
  <si>
    <t>VARIAS</t>
  </si>
  <si>
    <t>INFORME</t>
  </si>
  <si>
    <t>T O T A L</t>
  </si>
  <si>
    <t>Gobierno del Estado
(H. Ayuntamiento de Lázaro Cárdenas)</t>
  </si>
  <si>
    <t>Gobierno del Estado
(H. Ayuntamiento de José Ma. Morelos)</t>
  </si>
  <si>
    <t>Periodo estimado de ejecución (días)</t>
  </si>
  <si>
    <t>1.- Seguimiento técnico gerencial de las obras</t>
  </si>
  <si>
    <t>Gobierno del Estado
(H. Ayuntamiento de Felipe Carrillo Puerto)</t>
  </si>
  <si>
    <t>AMPLIACION DE RED ELECTRICA SUBTERRANEA TRAMO I, II, III, EN LA LOCALIDAD DE SABAN DEL MUNICIPIO DE JOSE MARIA MORELOS.</t>
  </si>
  <si>
    <t>AMPLIACIÓN DE RED ELÉCTRICA EN LA LOCALIDAD DE IGNACIO ZARAGOZA DEL MUNICIPIO DE LÁZARO CÁRDENAS</t>
  </si>
  <si>
    <t>AMPLIACIÓN DE RED ELÉCTRICA EN LA LOCALIDAD DE SAN FRANCISCO DEL MUNICIPIO DE LÁZARO CÁRDENAS</t>
  </si>
  <si>
    <t>AMPLIACIÓN DE RED ELÉCTRICA EN LA LOCALIDAD DE SAN COSME DEL MUNICIPIO DE LÁZARO CÁRDENAS</t>
  </si>
  <si>
    <t>AMPLIACIÓN DE RED ELÉCTRICA EN LA LOCALIDAD DE EL TINTAL DEL MUNICIPIO DE LÁZARO CÁRDENAS</t>
  </si>
  <si>
    <t>AMPLIACIÓN DE RED ELÉCTRICA EN LA LOCALIDAD DE SAN ROMÁN DEL MUNICIPIO DE LÁZARO CÁRDENAS</t>
  </si>
  <si>
    <t xml:space="preserve">
006 JOSE MARIA MORELOS</t>
  </si>
  <si>
    <t xml:space="preserve">002 FELIPE CARRILLO PUERTO
</t>
  </si>
  <si>
    <t>0252 
NUEVO BÉCAR</t>
  </si>
  <si>
    <t>0065 HOBOMPICH
0400 KAMPOKOLCHÉ
0232 SANTA ROSA SEGUNDO</t>
  </si>
  <si>
    <t>0135 PUERTO ARTURO
0412 XNOH CRUZ</t>
  </si>
  <si>
    <t>23/01/0003/2010</t>
  </si>
  <si>
    <t>Por realizar en 2011</t>
  </si>
  <si>
    <t>0042. CHUMPÓN</t>
  </si>
  <si>
    <t xml:space="preserve">0400. KAMPOKOLCHE </t>
  </si>
  <si>
    <t>0584. KANKABZONOT</t>
  </si>
  <si>
    <t>0035. SABÁN</t>
  </si>
  <si>
    <t>0038. SOLFERINO</t>
  </si>
  <si>
    <t>0023. SAN ÁNGEL</t>
  </si>
  <si>
    <t>0005. EL CEDRAL</t>
  </si>
  <si>
    <t>0043. IGNACIO ZARAGOZA</t>
  </si>
  <si>
    <t>0028. SAN FRANCISCO</t>
  </si>
  <si>
    <t>0025. SAN COSME</t>
  </si>
  <si>
    <t>0039. EL TINTAL</t>
  </si>
  <si>
    <t xml:space="preserve">0035. SAN ROMÁN </t>
  </si>
  <si>
    <t>0283. SAN SILVERIO</t>
  </si>
  <si>
    <t>0159. MANUEL ANTONIO AY</t>
  </si>
  <si>
    <t>0089. FRANCISCO UH MAY</t>
  </si>
  <si>
    <t>0153. MACARIO GOMEZ</t>
  </si>
  <si>
    <t>0044. CHANCHEN PALMAR</t>
  </si>
  <si>
    <t>0351. YAXCHE</t>
  </si>
  <si>
    <t xml:space="preserve">0290. CINCO DE MAYO </t>
  </si>
  <si>
    <t>AMPLIACIÓN DE RED ELÉCTRICA EN LA LOCALIDAD DE SOLFERINO DEL MUNICIPIO DE LÁZARO CÁRDENAS</t>
  </si>
  <si>
    <t>AMPLIACIÓN DE RED ELÉCTRICA EN LA LOCALIDAD DE SAN ÁNGEL DEL MUNICIPIO DE LÁZARO CÁRDENAS</t>
  </si>
  <si>
    <t>AMPLIACIÓN DE RED ELÉCTRICA EN LA LOCALIDAD DE EL CEDRAL DEL MUNICIPIO DE LÁZARO CÁRDENAS</t>
  </si>
  <si>
    <t>008 SOLIDARIDAD (Tulum)</t>
  </si>
  <si>
    <t>Gobierno del Estado
(H. Ayuntamiento de Solidaridad (Tulum))</t>
  </si>
  <si>
    <t>Supervisión Tecnica Gerencial</t>
  </si>
  <si>
    <t>AMPLIACIÓN DE LA RED DE ENERGIA ELÉCTRICA EN LA LOCALIDAD DE CHUMPÓN DEL MUNICIPIO DE FELIPE CARRILLO PUERTO</t>
  </si>
  <si>
    <t>AMPLIACIÓN DE LA RED DE ENERGIA ELÉCTRICA EN LA LOCALIDAD DE KAMPOKOLCHÉ DEL MUNICIPIO DE FELIPE CARRILLO PUERTO</t>
  </si>
  <si>
    <t>AMPLIACIÓN DE LA RED DE ENERGIA ELÉCTRICA EN KANKABZONOT  DEL MUNICIPIO DE FELIPE CARRILLO PUERTO</t>
  </si>
  <si>
    <t>AMPLIACION DE RED ELECTRICA SUBTERRANEA  EN LA LOCALIDAD DE MANUEL A. AY DEL MUNICIPIO DE SOLIDARIDAD (TULUM)</t>
  </si>
  <si>
    <t>AMPLIACION DE RED ELECTRICA SUBTERRANEA  EN LA LOCALIDAD DE FRANCISCO HU MAY DEL MUNICIPIO DE SOLIDARIDAD (TULUM)</t>
  </si>
  <si>
    <t>AMPLIACION DE RED ELECTRICA SUBTERRANEA  EN LA LOCALIDAD DE MACARIO GOMEZ DEL MUNICIPIO DE SOLIDARIDAD (TULUM)</t>
  </si>
  <si>
    <t>AMPLIACION DE RED ELECTRICA SUBTERRANEA  EN LA LOCALIDAD DE CHANCHEN PALMAR DEL MUNICIPIO DE SOLIDARIDAD (TULUM)</t>
  </si>
  <si>
    <t xml:space="preserve">1.- Red de distribución mediante la  instalacion de 905.9 ml de tuberia de 2 1/2", 3" y 4" rd 31, excavaciones, plantillas, rellenos. 102 tomas domiciliarias con dispositivo de almacenamiento.   
2.- Sistema de potabilización (construccion de caseta de cloracion)
3.- Tanque de regulación
</t>
  </si>
  <si>
    <t xml:space="preserve">1.- Red de distribución mediante la  instalacion de 905.9 ml de tuberia de 2 1/2", 3", 4"  y 6" RD 31, excavaciones, plantillas, rellenos. 102 tomas domiciliarias con dispositivo de almacenamiento.   
2.- Sistema de potabilización (construccion de caseta de cloracion)
3.- Tanque de regulación
</t>
  </si>
  <si>
    <t>AMPLIACION DEL SISTEMA DE DISTRIBUCION DE AGUA POTABLE EN LA LOCALIDAD DE YAXCHE DEL MUNICIPIO DE SOLIDARIDAD (TULUM)</t>
  </si>
  <si>
    <t>1.- Terracerías
2.- Obras complementarias
3.- Pavimentación (Carpeta asfáltica)
4.- Señalamiento</t>
  </si>
  <si>
    <t>MODERNIZACIÓN Y AMPLIACIÓN DEL CAMINO RURAL  PUERTO ARTURO-X_NOH CRUZ. TRAMO DEL KM 0+000 AL KM 16+000. SUBTRAMO A CONSTRUIR PUERTO ARTURO-X_NOH CRUZ DEL KM 0+000 AL KM 16+000.</t>
  </si>
  <si>
    <t>AMPLIACION DE RED ELECTRICA EN LA LOCALIDAD DE SAN SILVERIO DEL MUNICIPIO DE SOLIDARIDAD (TULUM)</t>
  </si>
  <si>
    <t>AMPLIACION DEL SISTEMA DE DISTRIBUCION DE AGUA POTABLE EN LA LOCALIDAD DE CHANCHEN PRIMERO,  DEL MUNICIPIO DE SOLIDARIDAD (TULUM)</t>
  </si>
  <si>
    <t>0043. CHANCHEN PRIMERO</t>
  </si>
  <si>
    <t>23/01/0002/2008</t>
  </si>
  <si>
    <t>MODERNIZACIÓN Y AMPLIACIÓN DEL CAMINO RURAL EC VERACRUZ-NUEVO BECAR A CINCO DE MAYO. TRAMO DEL KM 0+000 AL KM 7+830. SUBTRAMO A CONSTRUIR DEL KM 5+500 AL KM  7+830</t>
  </si>
  <si>
    <t>23/01/0021/2009</t>
  </si>
  <si>
    <t>0166 MARGARITA MAZA DE JUÁREZ                                                              0255 EL PROGRESO</t>
  </si>
  <si>
    <t>MODERNIZACIÓN  Y AMPLIACIÓN DEL CAMINO RURAL ECF. (LÁZARO CÁRDENAS - POLYUC) A JESÚS MARTÍNEZ ROSS, TRAMO DEL KM. 0+000 AL KM. 38+000. SUBTRAMO A CONSTRUIR  MARGARITA MAZA-PROGRESO DEL KM. 14+000 AL 22+000, PRIMERA ETAPA.</t>
  </si>
  <si>
    <t>1.- Red de distribución
2.- Acometidas</t>
  </si>
  <si>
    <t>23/01/0014/2008</t>
  </si>
  <si>
    <t>1.- Terracerías
2.- Pavimentación (Carpeta asfáltica)
3.- Señalamiento                                            4.- Obras Complementarias.                 Nota: del km 0+000 al km 14+000 fueron ejecutados por el Gobierno del estado en 2007.</t>
  </si>
  <si>
    <t>23/02/0001/2011</t>
  </si>
  <si>
    <t>23/02/0002/2011</t>
  </si>
  <si>
    <t>23/02/0003/2011</t>
  </si>
  <si>
    <t>23/02/0005/2011</t>
  </si>
  <si>
    <t>23/02/0010/2011</t>
  </si>
  <si>
    <t>23/02/0012/2011</t>
  </si>
  <si>
    <t>23/02/0015/2011</t>
  </si>
  <si>
    <t>23/02/0016/2011</t>
  </si>
  <si>
    <t>23/02/0017/2011</t>
  </si>
  <si>
    <t>23/02/0018/2011</t>
  </si>
  <si>
    <t>23/02/0019/2011</t>
  </si>
  <si>
    <t>23/02/0020/2011</t>
  </si>
  <si>
    <t>23/02/0021/2011</t>
  </si>
  <si>
    <t>23/02/0022/2011</t>
  </si>
  <si>
    <t>23/02/0023/2011</t>
  </si>
  <si>
    <t>23/02/0024/2011</t>
  </si>
  <si>
    <t>23/02/0025/2011</t>
  </si>
  <si>
    <t>23/02/0026/2011</t>
  </si>
  <si>
    <t>23/02/0027/2011</t>
  </si>
  <si>
    <t>23/02/0028/2011</t>
  </si>
  <si>
    <t>23/02/0029/2011</t>
  </si>
  <si>
    <t>ANEXO 1 DEL ACUERDO DE COORDINACIÓN 2011 QUE CELEBRAN LA COMISIÓN NACIONAL PARA EL DESARROLLO DE LOS PUEBLOS INDIGENAS Y
EL PODER EJECUTIVO DEL ESTADO LIBRE Y SOBERANO DE QUINTANA ROO EN LA MODALIDAD DE  DE PROYECTOS ESTRATEGICOS.</t>
  </si>
  <si>
    <t>AMPLIACIÓN DE RED ELÉCTRICA EN LA LOCALIDAD DE AGUA AZUL  DEL MUNICIPIO DE LÁZARO CÁRDENAS</t>
  </si>
  <si>
    <t>AMPLIACIÓN DE RED ELÉCTRICA EN LA LOCALIDAD DE SAN LORENZO DEL MUNICIPIO DE LÁZARO CÁRDENAS</t>
  </si>
  <si>
    <t>AMPLIACIÓN DE RED ELÉCTRICA EN LA LOCALIDAD DE JUAREZ  DEL MUNICIPIO DE LÁZARO CÁRDENAS</t>
  </si>
  <si>
    <t>AMPLIACIÓN DE RED ELÉCTRICA EN LA LOCALIDAD DE SANTO DOMINGO  DEL MUNICIPIO DE LÁZARO CÁRDENAS</t>
  </si>
  <si>
    <t>AMPLIACIÓN DE RED ELÉCTRICA EN LA LOCALIDAD DE SAN JUAN DE DIOS  DEL MUNICIPIO DE LÁZARO CÁRDENAS</t>
  </si>
  <si>
    <t>AMPLIACIÓN DE RED ELÉCTRICA EN LA LOCALIDAD DE TRES REYES DEL MUNICIPIO DE LÁZARO CÁRDENAS</t>
  </si>
  <si>
    <t>AMPLIACIÓN DE RED ELÉCTRICA EN LA LOCALIDAD DE CRISTOBAL COLON  DEL MUNICIPIO DE LÁZARO CÁRDENAS</t>
  </si>
  <si>
    <t>AMPLIACIÓN DE RED ELÉCTRICA EN LA LOCALIDAD DE NARANJAL  DEL MUNICIPIO DE LÁZARO CÁRDENAS</t>
  </si>
  <si>
    <t>AMPLIACION DEL SISTEMA DE DISTRIBUCION DE AGUA POTABLE EN LA LOCALIDAD DE CHANCHEN PALMAR,  DEL MUNICIPIO DE SOLIDARIDAD (TULUM)</t>
  </si>
  <si>
    <t>AMPLIACION DEL SISTEMA DE DISTRIBUCION DE AGUA POTABLE EN LA LOCALIDAD DE SAN SILVERIO,  DEL MUNICIPIO DE SOLIDARIDAD (TULUM)</t>
  </si>
  <si>
    <t>AMPLIACION DEL SISTEMA DE DISTRIBUCION DE AGUA POTABLE EN LA LOCALIDAD DECAAN LUMIL,  DEL MUNICIPIO DE OTHON P. BLANCO</t>
  </si>
  <si>
    <t>AMPLIACION DEL SISTEMA DE DISTRIBUCION DE AGUA POTABLE EN LA LOCALIDAD DE LOS DIVORCIADOS,  DEL OTHON P. BLANCO</t>
  </si>
  <si>
    <t>AMPLIACION DEL SISTEMA DE DISTRIBUCION DE AGUA POTABLE EN LA LOCALIDAD DE MIGUEL HIDALGO Y COSTILLA,  DEL MUNICIPIO DE OTHON P. BLANCO</t>
  </si>
  <si>
    <t>116                65</t>
  </si>
  <si>
    <t>105             72</t>
  </si>
  <si>
    <t>301
78</t>
  </si>
  <si>
    <t>248
76</t>
  </si>
  <si>
    <t>LIC. PAULA GUADALUPE GONZALEZ CETINA
SECRETARIA  DE LA SEPLADER
PRESIDENTE DEL CORESE</t>
  </si>
  <si>
    <t>C. JOEL ESPINOZA MORENO
DELEGADO ESTATAL DE LA CDI EN QUINTANA ROO
SECRETARIO TÉCNICO DEL CORESE</t>
  </si>
  <si>
    <t>23/02/0004/2011</t>
  </si>
  <si>
    <t>23/02/0006/2011</t>
  </si>
  <si>
    <t>23/02/0007/2011</t>
  </si>
  <si>
    <t>23/02/0008/2011</t>
  </si>
  <si>
    <t>23/02/0009/2011</t>
  </si>
  <si>
    <t>23/02/0011/2011</t>
  </si>
  <si>
    <t>23/02/0013/2011</t>
  </si>
  <si>
    <t>23/02/0014/2011</t>
  </si>
  <si>
    <t>23/02/0030/2011</t>
  </si>
  <si>
    <t>23/02/0031/2011</t>
  </si>
  <si>
    <t>23/02/0032/2011</t>
  </si>
  <si>
    <t>23/02/0033/2011</t>
  </si>
  <si>
    <t>23/02/0034/2011</t>
  </si>
  <si>
    <t>23/02/0035/2011</t>
  </si>
  <si>
    <t>23/02/0036/2011</t>
  </si>
  <si>
    <t>23/02/0037/2011</t>
  </si>
  <si>
    <t>0168 MIGUEL HIDALGO Y COSTILLA</t>
  </si>
  <si>
    <t>0134 CAAN LUMIL</t>
  </si>
  <si>
    <t>0027 LOS DIVORCIADOS</t>
  </si>
  <si>
    <t>0021 EL POCITO</t>
  </si>
  <si>
    <t>0002 AGUA AZUL</t>
  </si>
  <si>
    <t>0031 SAN LORENZO</t>
  </si>
  <si>
    <t>0014 JUAREZ</t>
  </si>
  <si>
    <t>0194 SANTO DOMINGO</t>
  </si>
  <si>
    <t>0030 SAN JUAN DE DIOS</t>
  </si>
  <si>
    <t>0040 TRES REYES</t>
  </si>
  <si>
    <t>0007 CRISTOBAL COLON</t>
  </si>
  <si>
    <t>0015 NARANJAL</t>
  </si>
  <si>
    <t>MODERNIZACIÓN Y AMPLIACIÓN DEL CAMINO RURAL NUEVO CAANAN-ECF (ESCÁRCEGA-CHETUMAL) KM 186, TRAMO DEL KM 0+000 AL KM 55+000.  SUBTRAMO A CONSTRUIR NUEVO BÉCAR-ECF (ESCÁRCEGA-CHETUMAL) KM 186,  DEL KM 18+000 AL KM 36+000</t>
  </si>
  <si>
    <t>MODERNIZACIÓN Y AMPLIACIÓN DEL CAMINO RURAL X-PICHIL - SANTA ROSA, TRAMO DEL KM 0+000 AL KM 45+000. SUBTRAMO A CONSTRUIR HOBOMPICH - SANTA ROSA SEGUNDO DEL  KM 13+144.53 AL 29+144.53</t>
  </si>
  <si>
    <t>AMPLIACION DEL SISTEMA DE DISTRIBUCION DE AGUA POTABLE EN LA LOCALIDAD DE SAHCAB MUCUY DEL MUNICIPIO DE SOLIDARIDAD (TULUM)</t>
  </si>
  <si>
    <t>No. DE OBRAS 41</t>
  </si>
  <si>
    <t>24 DE FEBRERO DE 2011</t>
  </si>
  <si>
    <t>Avance físico al 31/12/2011</t>
  </si>
  <si>
    <t>Avance físico al 31/12/2010</t>
  </si>
  <si>
    <r>
      <t xml:space="preserve">1.- Terracerías
2.- Pavimentación (Carpeta asfáltica)
3.- Obras Complementarias.                  </t>
    </r>
    <r>
      <rPr>
        <b/>
        <sz val="7"/>
        <rFont val="Arial"/>
        <family val="2"/>
      </rPr>
      <t xml:space="preserve">                            </t>
    </r>
  </si>
  <si>
    <t>1.- Terracerías
2.- Pavimentación (Carpeta asfáltica) Nota 1: en 2007 y 2008 se ejecutaron con recursos PIBAI 13.14453 km.</t>
  </si>
  <si>
    <t>1.- Terracerías
2.- Pavimentación (Carpeta asfáltica)
3.- Señalamiento                   
4.- Obras Complementarias.</t>
  </si>
  <si>
    <t xml:space="preserve">
</t>
  </si>
  <si>
    <t>Nota:  SINTRA: Secretaria de Infraestructura y Transporte (Gobierno del Estado); CAPA: Comisión de Agua Ptable y Alcantarillado (Gobierno del Estado)</t>
  </si>
  <si>
    <t>63
278
554</t>
  </si>
  <si>
    <t>54
257
472</t>
  </si>
  <si>
    <t>AMPLIACIÓN DE RED ELÉCTRICA EN LA LOCALIDAD DE EL POCITO DEL MUNICIPIO DE LÁZARO CÁRDENAS</t>
  </si>
  <si>
    <t>AMPLIACION DE RED ELECTRICA EN LA LOCALIDAD DE YAXCHE DEL MUNICIPIO DE SOLIDARIDAD (TULUM)</t>
  </si>
  <si>
    <t>0237. SAHCAB  MUCUY</t>
  </si>
  <si>
    <t>0150 LA PANTERA</t>
  </si>
  <si>
    <t>AMPLIACION DEL SISTEMA DE DISTRIBUCION DE AGUA POTABLE EN LA LOCALIDAD LA PANTERA,  MUNICIPIO DE OTHON P. BLANCO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</si>
</sst>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"/>
    <numFmt numFmtId="165" formatCode="00"/>
    <numFmt numFmtId="166" formatCode="[$$-80A]#,##0.00;[Red]\-[$$-80A]#,##0.00"/>
    <numFmt numFmtId="167" formatCode="#,##0.0;[Red]\-#,##0.0"/>
    <numFmt numFmtId="168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164" fontId="0" fillId="0" borderId="0">
      <alignment wrapText="1"/>
      <protection/>
    </xf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2" fillId="33" borderId="0" xfId="0" applyFont="1" applyFill="1" applyAlignment="1">
      <alignment horizontal="center" vertical="top" wrapText="1" shrinkToFit="1"/>
    </xf>
    <xf numFmtId="0" fontId="2" fillId="33" borderId="0" xfId="0" applyFont="1" applyFill="1" applyAlignment="1">
      <alignment vertical="top" wrapText="1" shrinkToFit="1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16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top" wrapText="1"/>
    </xf>
    <xf numFmtId="0" fontId="44" fillId="33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vertical="center" wrapText="1"/>
    </xf>
    <xf numFmtId="1" fontId="4" fillId="33" borderId="11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4" fontId="3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10" fontId="2" fillId="33" borderId="0" xfId="0" applyNumberFormat="1" applyFont="1" applyFill="1" applyAlignment="1">
      <alignment vertical="top" wrapText="1" shrinkToFit="1"/>
    </xf>
    <xf numFmtId="10" fontId="3" fillId="33" borderId="0" xfId="0" applyNumberFormat="1" applyFont="1" applyFill="1" applyAlignment="1">
      <alignment/>
    </xf>
    <xf numFmtId="10" fontId="3" fillId="33" borderId="0" xfId="0" applyNumberFormat="1" applyFont="1" applyFill="1" applyBorder="1" applyAlignment="1">
      <alignment vertical="center" wrapText="1"/>
    </xf>
    <xf numFmtId="10" fontId="3" fillId="33" borderId="0" xfId="0" applyNumberFormat="1" applyFont="1" applyFill="1" applyAlignment="1">
      <alignment horizontal="center" vertical="center" wrapText="1"/>
    </xf>
    <xf numFmtId="10" fontId="3" fillId="33" borderId="0" xfId="0" applyNumberFormat="1" applyFont="1" applyFill="1" applyAlignment="1">
      <alignment vertical="top" wrapText="1"/>
    </xf>
    <xf numFmtId="10" fontId="4" fillId="33" borderId="0" xfId="0" applyNumberFormat="1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horizontal="justify" vertical="center"/>
    </xf>
    <xf numFmtId="0" fontId="5" fillId="0" borderId="14" xfId="0" applyNumberFormat="1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horizontal="justify" vertical="center"/>
    </xf>
    <xf numFmtId="0" fontId="5" fillId="33" borderId="14" xfId="0" applyFont="1" applyFill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/>
    </xf>
    <xf numFmtId="44" fontId="45" fillId="0" borderId="0" xfId="49" applyFont="1" applyBorder="1" applyAlignment="1">
      <alignment vertical="center"/>
    </xf>
    <xf numFmtId="44" fontId="3" fillId="33" borderId="0" xfId="49" applyFont="1" applyFill="1" applyBorder="1" applyAlignment="1">
      <alignment vertical="top" wrapText="1"/>
    </xf>
    <xf numFmtId="2" fontId="3" fillId="33" borderId="0" xfId="0" applyNumberFormat="1" applyFont="1" applyFill="1" applyBorder="1" applyAlignment="1">
      <alignment vertical="top" wrapText="1"/>
    </xf>
    <xf numFmtId="44" fontId="45" fillId="0" borderId="0" xfId="49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165" fontId="5" fillId="33" borderId="14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10" fontId="5" fillId="0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164" fontId="7" fillId="33" borderId="14" xfId="0" applyNumberFormat="1" applyFont="1" applyFill="1" applyBorder="1" applyAlignment="1">
      <alignment vertical="center" wrapText="1"/>
    </xf>
    <xf numFmtId="164" fontId="7" fillId="33" borderId="14" xfId="0" applyNumberFormat="1" applyFont="1" applyFill="1" applyBorder="1" applyAlignment="1">
      <alignment horizontal="center" vertical="center" wrapText="1"/>
    </xf>
    <xf numFmtId="10" fontId="7" fillId="33" borderId="16" xfId="0" applyNumberFormat="1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vertical="center" wrapText="1"/>
    </xf>
    <xf numFmtId="1" fontId="7" fillId="33" borderId="11" xfId="0" applyNumberFormat="1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wrapText="1"/>
    </xf>
    <xf numFmtId="4" fontId="5" fillId="33" borderId="14" xfId="0" applyNumberFormat="1" applyFont="1" applyFill="1" applyBorder="1" applyAlignment="1">
      <alignment vertical="center" wrapText="1"/>
    </xf>
    <xf numFmtId="10" fontId="5" fillId="33" borderId="14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6" fontId="5" fillId="0" borderId="14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 wrapText="1"/>
    </xf>
    <xf numFmtId="44" fontId="3" fillId="0" borderId="0" xfId="49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justify" vertical="justify" wrapText="1"/>
    </xf>
    <xf numFmtId="0" fontId="8" fillId="0" borderId="0" xfId="0" applyFont="1" applyAlignment="1">
      <alignment/>
    </xf>
    <xf numFmtId="0" fontId="5" fillId="0" borderId="14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164" fontId="4" fillId="33" borderId="18" xfId="0" applyNumberFormat="1" applyFont="1" applyFill="1" applyBorder="1" applyAlignment="1">
      <alignment horizontal="center" vertical="center" wrapText="1"/>
    </xf>
    <xf numFmtId="164" fontId="4" fillId="33" borderId="19" xfId="0" applyNumberFormat="1" applyFont="1" applyFill="1" applyBorder="1" applyAlignment="1">
      <alignment horizontal="center" vertical="center" wrapText="1"/>
    </xf>
    <xf numFmtId="164" fontId="4" fillId="33" borderId="16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3" fillId="0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top" wrapText="1" shrinkToFit="1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stom - Modelo8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57421875" style="3" customWidth="1"/>
    <col min="2" max="2" width="11.7109375" style="4" customWidth="1"/>
    <col min="3" max="3" width="3.00390625" style="5" customWidth="1"/>
    <col min="4" max="4" width="14.421875" style="5" customWidth="1"/>
    <col min="5" max="5" width="15.140625" style="5" customWidth="1"/>
    <col min="6" max="6" width="27.57421875" style="5" customWidth="1"/>
    <col min="7" max="7" width="6.140625" style="5" customWidth="1"/>
    <col min="8" max="8" width="9.8515625" style="5" customWidth="1"/>
    <col min="9" max="9" width="12.140625" style="5" customWidth="1"/>
    <col min="10" max="10" width="3.140625" style="5" customWidth="1"/>
    <col min="11" max="11" width="3.00390625" style="5" customWidth="1"/>
    <col min="12" max="12" width="5.7109375" style="5" customWidth="1"/>
    <col min="13" max="13" width="5.8515625" style="6" customWidth="1"/>
    <col min="14" max="14" width="6.57421875" style="5" customWidth="1"/>
    <col min="15" max="15" width="6.140625" style="5" customWidth="1"/>
    <col min="16" max="16" width="5.7109375" style="6" customWidth="1"/>
    <col min="17" max="17" width="6.57421875" style="5" customWidth="1"/>
    <col min="18" max="18" width="6.00390625" style="5" customWidth="1"/>
    <col min="19" max="19" width="5.57421875" style="5" customWidth="1"/>
    <col min="20" max="20" width="7.140625" style="5" customWidth="1"/>
    <col min="21" max="21" width="22.7109375" style="5" customWidth="1"/>
    <col min="22" max="22" width="7.7109375" style="5" customWidth="1"/>
    <col min="23" max="23" width="13.421875" style="22" customWidth="1"/>
    <col min="24" max="24" width="11.421875" style="22" customWidth="1"/>
    <col min="25" max="25" width="11.7109375" style="5" bestFit="1" customWidth="1"/>
    <col min="26" max="16384" width="11.421875" style="5" customWidth="1"/>
  </cols>
  <sheetData>
    <row r="1" spans="1:24" s="2" customFormat="1" ht="33.75" customHeight="1">
      <c r="A1" s="1"/>
      <c r="B1" s="112" t="s">
        <v>139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W1" s="21"/>
      <c r="X1" s="21"/>
    </row>
    <row r="2" spans="20:21" ht="11.25">
      <c r="T2" s="113" t="s">
        <v>191</v>
      </c>
      <c r="U2" s="114"/>
    </row>
    <row r="3" spans="1:24" s="7" customFormat="1" ht="11.25" customHeight="1">
      <c r="A3" s="27"/>
      <c r="B3" s="115" t="s">
        <v>0</v>
      </c>
      <c r="C3" s="117" t="s">
        <v>1</v>
      </c>
      <c r="D3" s="117"/>
      <c r="E3" s="117"/>
      <c r="F3" s="117" t="s">
        <v>2</v>
      </c>
      <c r="G3" s="117"/>
      <c r="H3" s="117"/>
      <c r="I3" s="117"/>
      <c r="J3" s="27"/>
      <c r="K3" s="27"/>
      <c r="L3" s="118" t="s">
        <v>3</v>
      </c>
      <c r="M3" s="118"/>
      <c r="N3" s="119"/>
      <c r="O3" s="118"/>
      <c r="P3" s="118"/>
      <c r="Q3" s="118"/>
      <c r="R3" s="92" t="s">
        <v>4</v>
      </c>
      <c r="S3" s="92"/>
      <c r="T3" s="93" t="s">
        <v>54</v>
      </c>
      <c r="U3" s="95" t="s">
        <v>5</v>
      </c>
      <c r="W3" s="23"/>
      <c r="X3" s="23"/>
    </row>
    <row r="4" spans="1:24" s="7" customFormat="1" ht="22.5" customHeight="1">
      <c r="A4" s="98" t="s">
        <v>6</v>
      </c>
      <c r="B4" s="116"/>
      <c r="C4" s="117"/>
      <c r="D4" s="117"/>
      <c r="E4" s="117"/>
      <c r="F4" s="100" t="s">
        <v>7</v>
      </c>
      <c r="G4" s="100" t="s">
        <v>8</v>
      </c>
      <c r="H4" s="100"/>
      <c r="I4" s="100"/>
      <c r="J4" s="28"/>
      <c r="K4" s="28"/>
      <c r="L4" s="102" t="s">
        <v>9</v>
      </c>
      <c r="M4" s="103"/>
      <c r="N4" s="109" t="s">
        <v>193</v>
      </c>
      <c r="O4" s="104" t="s">
        <v>69</v>
      </c>
      <c r="P4" s="102"/>
      <c r="Q4" s="107" t="s">
        <v>192</v>
      </c>
      <c r="R4" s="92" t="s">
        <v>4</v>
      </c>
      <c r="S4" s="92"/>
      <c r="T4" s="93"/>
      <c r="U4" s="96"/>
      <c r="W4" s="23"/>
      <c r="X4" s="23"/>
    </row>
    <row r="5" spans="1:24" s="10" customFormat="1" ht="30.75" customHeight="1">
      <c r="A5" s="99"/>
      <c r="B5" s="116"/>
      <c r="C5" s="27" t="s">
        <v>10</v>
      </c>
      <c r="D5" s="105" t="s">
        <v>11</v>
      </c>
      <c r="E5" s="106"/>
      <c r="F5" s="101"/>
      <c r="G5" s="70" t="s">
        <v>12</v>
      </c>
      <c r="H5" s="27" t="s">
        <v>13</v>
      </c>
      <c r="I5" s="37" t="s">
        <v>14</v>
      </c>
      <c r="J5" s="28" t="s">
        <v>15</v>
      </c>
      <c r="K5" s="28" t="s">
        <v>16</v>
      </c>
      <c r="L5" s="8" t="s">
        <v>18</v>
      </c>
      <c r="M5" s="9" t="s">
        <v>19</v>
      </c>
      <c r="N5" s="110"/>
      <c r="O5" s="8" t="s">
        <v>20</v>
      </c>
      <c r="P5" s="9" t="s">
        <v>19</v>
      </c>
      <c r="Q5" s="108"/>
      <c r="R5" s="8" t="s">
        <v>21</v>
      </c>
      <c r="S5" s="8" t="s">
        <v>22</v>
      </c>
      <c r="T5" s="94"/>
      <c r="U5" s="97"/>
      <c r="W5" s="24"/>
      <c r="X5" s="24"/>
    </row>
    <row r="6" spans="1:24" s="11" customFormat="1" ht="51" customHeight="1">
      <c r="A6" s="44" t="s">
        <v>68</v>
      </c>
      <c r="B6" s="45" t="s">
        <v>39</v>
      </c>
      <c r="C6" s="46" t="s">
        <v>40</v>
      </c>
      <c r="D6" s="47" t="s">
        <v>41</v>
      </c>
      <c r="E6" s="48" t="s">
        <v>42</v>
      </c>
      <c r="F6" s="39" t="s">
        <v>111</v>
      </c>
      <c r="G6" s="45" t="s">
        <v>26</v>
      </c>
      <c r="H6" s="48" t="s">
        <v>27</v>
      </c>
      <c r="I6" s="34" t="s">
        <v>88</v>
      </c>
      <c r="J6" s="56" t="s">
        <v>43</v>
      </c>
      <c r="K6" s="56" t="s">
        <v>29</v>
      </c>
      <c r="L6" s="51" t="s">
        <v>44</v>
      </c>
      <c r="M6" s="51">
        <v>7.83</v>
      </c>
      <c r="N6" s="52">
        <v>0.7024</v>
      </c>
      <c r="O6" s="52">
        <f aca="true" t="shared" si="0" ref="O6:O11">P6/M6</f>
        <v>0.29757343550447</v>
      </c>
      <c r="P6" s="51">
        <v>2.33</v>
      </c>
      <c r="Q6" s="52">
        <f>N6+O6</f>
        <v>0.99997343550447</v>
      </c>
      <c r="R6" s="57">
        <v>40</v>
      </c>
      <c r="S6" s="57">
        <v>33</v>
      </c>
      <c r="T6" s="54">
        <v>90</v>
      </c>
      <c r="U6" s="49" t="s">
        <v>105</v>
      </c>
      <c r="W6" s="25"/>
      <c r="X6" s="25"/>
    </row>
    <row r="7" spans="1:24" s="11" customFormat="1" ht="64.5" customHeight="1">
      <c r="A7" s="44" t="s">
        <v>112</v>
      </c>
      <c r="B7" s="45" t="s">
        <v>39</v>
      </c>
      <c r="C7" s="46" t="s">
        <v>40</v>
      </c>
      <c r="D7" s="47" t="s">
        <v>41</v>
      </c>
      <c r="E7" s="48" t="s">
        <v>42</v>
      </c>
      <c r="F7" s="32" t="s">
        <v>187</v>
      </c>
      <c r="G7" s="45" t="s">
        <v>26</v>
      </c>
      <c r="H7" s="48" t="s">
        <v>27</v>
      </c>
      <c r="I7" s="36" t="s">
        <v>65</v>
      </c>
      <c r="J7" s="46" t="s">
        <v>29</v>
      </c>
      <c r="K7" s="46" t="s">
        <v>29</v>
      </c>
      <c r="L7" s="50" t="s">
        <v>44</v>
      </c>
      <c r="M7" s="51">
        <v>55</v>
      </c>
      <c r="N7" s="52">
        <v>0.3273</v>
      </c>
      <c r="O7" s="52">
        <f t="shared" si="0"/>
        <v>0.32727272727272727</v>
      </c>
      <c r="P7" s="51">
        <v>18</v>
      </c>
      <c r="Q7" s="52">
        <f>N7+O7</f>
        <v>0.6545727272727273</v>
      </c>
      <c r="R7" s="57">
        <v>256</v>
      </c>
      <c r="S7" s="57">
        <v>274</v>
      </c>
      <c r="T7" s="54">
        <v>180</v>
      </c>
      <c r="U7" s="49" t="s">
        <v>194</v>
      </c>
      <c r="W7" s="25"/>
      <c r="X7" s="25"/>
    </row>
    <row r="8" spans="1:24" s="11" customFormat="1" ht="80.25" customHeight="1">
      <c r="A8" s="44" t="s">
        <v>116</v>
      </c>
      <c r="B8" s="45" t="s">
        <v>39</v>
      </c>
      <c r="C8" s="46" t="s">
        <v>40</v>
      </c>
      <c r="D8" s="47" t="s">
        <v>41</v>
      </c>
      <c r="E8" s="48" t="s">
        <v>42</v>
      </c>
      <c r="F8" s="39" t="s">
        <v>114</v>
      </c>
      <c r="G8" s="45" t="s">
        <v>26</v>
      </c>
      <c r="H8" s="48" t="s">
        <v>27</v>
      </c>
      <c r="I8" s="36" t="s">
        <v>113</v>
      </c>
      <c r="J8" s="46" t="s">
        <v>29</v>
      </c>
      <c r="K8" s="46" t="s">
        <v>29</v>
      </c>
      <c r="L8" s="50" t="s">
        <v>44</v>
      </c>
      <c r="M8" s="51">
        <v>38</v>
      </c>
      <c r="N8" s="52">
        <v>0.37</v>
      </c>
      <c r="O8" s="52">
        <f t="shared" si="0"/>
        <v>0.21052631578947367</v>
      </c>
      <c r="P8" s="51">
        <v>8</v>
      </c>
      <c r="Q8" s="52">
        <f>N8+O8</f>
        <v>0.5805263157894737</v>
      </c>
      <c r="R8" s="55" t="s">
        <v>153</v>
      </c>
      <c r="S8" s="55" t="s">
        <v>154</v>
      </c>
      <c r="T8" s="54">
        <v>120</v>
      </c>
      <c r="U8" s="49" t="s">
        <v>117</v>
      </c>
      <c r="W8" s="25"/>
      <c r="X8" s="25"/>
    </row>
    <row r="9" spans="1:24" s="11" customFormat="1" ht="58.5" customHeight="1">
      <c r="A9" s="44" t="s">
        <v>110</v>
      </c>
      <c r="B9" s="45" t="s">
        <v>39</v>
      </c>
      <c r="C9" s="46" t="s">
        <v>40</v>
      </c>
      <c r="D9" s="47" t="s">
        <v>41</v>
      </c>
      <c r="E9" s="48" t="s">
        <v>42</v>
      </c>
      <c r="F9" s="34" t="s">
        <v>188</v>
      </c>
      <c r="G9" s="45" t="s">
        <v>26</v>
      </c>
      <c r="H9" s="48" t="s">
        <v>64</v>
      </c>
      <c r="I9" s="34" t="s">
        <v>66</v>
      </c>
      <c r="J9" s="46" t="s">
        <v>29</v>
      </c>
      <c r="K9" s="46" t="s">
        <v>29</v>
      </c>
      <c r="L9" s="50" t="s">
        <v>44</v>
      </c>
      <c r="M9" s="51">
        <v>45</v>
      </c>
      <c r="N9" s="52">
        <v>0.2921</v>
      </c>
      <c r="O9" s="52">
        <f t="shared" si="0"/>
        <v>0.35555555555555557</v>
      </c>
      <c r="P9" s="51">
        <v>16</v>
      </c>
      <c r="Q9" s="52">
        <f>N9+O9</f>
        <v>0.6476555555555557</v>
      </c>
      <c r="R9" s="55" t="s">
        <v>199</v>
      </c>
      <c r="S9" s="55" t="s">
        <v>200</v>
      </c>
      <c r="T9" s="54">
        <v>180</v>
      </c>
      <c r="U9" s="49" t="s">
        <v>195</v>
      </c>
      <c r="W9" s="25"/>
      <c r="X9" s="25"/>
    </row>
    <row r="10" spans="1:24" s="11" customFormat="1" ht="56.25" customHeight="1">
      <c r="A10" s="44" t="s">
        <v>118</v>
      </c>
      <c r="B10" s="45" t="s">
        <v>39</v>
      </c>
      <c r="C10" s="46" t="s">
        <v>40</v>
      </c>
      <c r="D10" s="47" t="s">
        <v>41</v>
      </c>
      <c r="E10" s="48" t="s">
        <v>42</v>
      </c>
      <c r="F10" s="35" t="s">
        <v>106</v>
      </c>
      <c r="G10" s="45" t="s">
        <v>26</v>
      </c>
      <c r="H10" s="48" t="s">
        <v>63</v>
      </c>
      <c r="I10" s="31" t="s">
        <v>67</v>
      </c>
      <c r="J10" s="46" t="s">
        <v>28</v>
      </c>
      <c r="K10" s="46" t="s">
        <v>29</v>
      </c>
      <c r="L10" s="50" t="s">
        <v>44</v>
      </c>
      <c r="M10" s="51">
        <v>16</v>
      </c>
      <c r="N10" s="52">
        <v>0</v>
      </c>
      <c r="O10" s="52">
        <f t="shared" si="0"/>
        <v>1</v>
      </c>
      <c r="P10" s="51">
        <v>16</v>
      </c>
      <c r="Q10" s="52">
        <f>N10+O10</f>
        <v>1</v>
      </c>
      <c r="R10" s="58" t="s">
        <v>155</v>
      </c>
      <c r="S10" s="58" t="s">
        <v>156</v>
      </c>
      <c r="T10" s="54">
        <v>150</v>
      </c>
      <c r="U10" s="49" t="s">
        <v>196</v>
      </c>
      <c r="W10" s="25"/>
      <c r="X10" s="25"/>
    </row>
    <row r="11" spans="1:25" s="11" customFormat="1" ht="45" customHeight="1">
      <c r="A11" s="44" t="s">
        <v>119</v>
      </c>
      <c r="B11" s="45" t="s">
        <v>56</v>
      </c>
      <c r="C11" s="46" t="s">
        <v>23</v>
      </c>
      <c r="D11" s="47" t="s">
        <v>24</v>
      </c>
      <c r="E11" s="48" t="s">
        <v>25</v>
      </c>
      <c r="F11" s="32" t="s">
        <v>95</v>
      </c>
      <c r="G11" s="45" t="s">
        <v>26</v>
      </c>
      <c r="H11" s="49" t="s">
        <v>38</v>
      </c>
      <c r="I11" s="38" t="s">
        <v>70</v>
      </c>
      <c r="J11" s="46" t="s">
        <v>28</v>
      </c>
      <c r="K11" s="46" t="s">
        <v>29</v>
      </c>
      <c r="L11" s="50" t="s">
        <v>30</v>
      </c>
      <c r="M11" s="51">
        <v>41</v>
      </c>
      <c r="N11" s="52">
        <v>0</v>
      </c>
      <c r="O11" s="52">
        <f t="shared" si="0"/>
        <v>1</v>
      </c>
      <c r="P11" s="51">
        <v>41</v>
      </c>
      <c r="Q11" s="52">
        <v>1</v>
      </c>
      <c r="R11" s="53">
        <v>301</v>
      </c>
      <c r="S11" s="53">
        <v>300</v>
      </c>
      <c r="T11" s="54">
        <v>75</v>
      </c>
      <c r="U11" s="49" t="s">
        <v>115</v>
      </c>
      <c r="W11" s="40"/>
      <c r="X11" s="41"/>
      <c r="Y11" s="42"/>
    </row>
    <row r="12" spans="1:25" s="11" customFormat="1" ht="54.75" customHeight="1">
      <c r="A12" s="44" t="s">
        <v>120</v>
      </c>
      <c r="B12" s="45" t="s">
        <v>56</v>
      </c>
      <c r="C12" s="46" t="s">
        <v>23</v>
      </c>
      <c r="D12" s="47" t="s">
        <v>24</v>
      </c>
      <c r="E12" s="48" t="s">
        <v>25</v>
      </c>
      <c r="F12" s="32" t="s">
        <v>96</v>
      </c>
      <c r="G12" s="45" t="s">
        <v>26</v>
      </c>
      <c r="H12" s="49" t="s">
        <v>38</v>
      </c>
      <c r="I12" s="38" t="s">
        <v>71</v>
      </c>
      <c r="J12" s="46" t="s">
        <v>28</v>
      </c>
      <c r="K12" s="46" t="s">
        <v>29</v>
      </c>
      <c r="L12" s="50" t="s">
        <v>30</v>
      </c>
      <c r="M12" s="51">
        <v>41</v>
      </c>
      <c r="N12" s="52">
        <v>0</v>
      </c>
      <c r="O12" s="52">
        <f>P12/M12</f>
        <v>1</v>
      </c>
      <c r="P12" s="51">
        <v>41</v>
      </c>
      <c r="Q12" s="52">
        <v>1</v>
      </c>
      <c r="R12" s="53">
        <v>278</v>
      </c>
      <c r="S12" s="53">
        <v>257</v>
      </c>
      <c r="T12" s="54">
        <v>60</v>
      </c>
      <c r="U12" s="49" t="s">
        <v>115</v>
      </c>
      <c r="W12" s="40"/>
      <c r="X12" s="41"/>
      <c r="Y12" s="42"/>
    </row>
    <row r="13" spans="1:25" s="11" customFormat="1" ht="52.5" customHeight="1">
      <c r="A13" s="44" t="s">
        <v>159</v>
      </c>
      <c r="B13" s="45" t="s">
        <v>56</v>
      </c>
      <c r="C13" s="46" t="s">
        <v>23</v>
      </c>
      <c r="D13" s="47" t="s">
        <v>24</v>
      </c>
      <c r="E13" s="48" t="s">
        <v>25</v>
      </c>
      <c r="F13" s="32" t="s">
        <v>97</v>
      </c>
      <c r="G13" s="45" t="s">
        <v>26</v>
      </c>
      <c r="H13" s="49" t="s">
        <v>38</v>
      </c>
      <c r="I13" s="38" t="s">
        <v>72</v>
      </c>
      <c r="J13" s="46" t="s">
        <v>28</v>
      </c>
      <c r="K13" s="46" t="s">
        <v>29</v>
      </c>
      <c r="L13" s="50" t="s">
        <v>30</v>
      </c>
      <c r="M13" s="51">
        <v>41</v>
      </c>
      <c r="N13" s="52">
        <v>0</v>
      </c>
      <c r="O13" s="52">
        <f>P13/M13</f>
        <v>1</v>
      </c>
      <c r="P13" s="51">
        <v>41</v>
      </c>
      <c r="Q13" s="52">
        <v>1</v>
      </c>
      <c r="R13" s="53">
        <v>50</v>
      </c>
      <c r="S13" s="53">
        <v>48</v>
      </c>
      <c r="T13" s="54">
        <v>60</v>
      </c>
      <c r="U13" s="49" t="s">
        <v>115</v>
      </c>
      <c r="W13" s="40"/>
      <c r="X13" s="41"/>
      <c r="Y13" s="42"/>
    </row>
    <row r="14" spans="1:25" s="11" customFormat="1" ht="48.75" customHeight="1">
      <c r="A14" s="44" t="s">
        <v>121</v>
      </c>
      <c r="B14" s="45" t="s">
        <v>53</v>
      </c>
      <c r="C14" s="46" t="s">
        <v>23</v>
      </c>
      <c r="D14" s="47" t="s">
        <v>24</v>
      </c>
      <c r="E14" s="48" t="s">
        <v>25</v>
      </c>
      <c r="F14" s="32" t="s">
        <v>57</v>
      </c>
      <c r="G14" s="45" t="s">
        <v>26</v>
      </c>
      <c r="H14" s="49" t="s">
        <v>32</v>
      </c>
      <c r="I14" s="39" t="s">
        <v>73</v>
      </c>
      <c r="J14" s="46" t="s">
        <v>28</v>
      </c>
      <c r="K14" s="46" t="s">
        <v>29</v>
      </c>
      <c r="L14" s="50" t="s">
        <v>44</v>
      </c>
      <c r="M14" s="51">
        <v>7</v>
      </c>
      <c r="N14" s="52">
        <v>0</v>
      </c>
      <c r="O14" s="52">
        <f>P14/M14</f>
        <v>1</v>
      </c>
      <c r="P14" s="51">
        <v>7</v>
      </c>
      <c r="Q14" s="52">
        <v>1</v>
      </c>
      <c r="R14" s="55">
        <v>1045</v>
      </c>
      <c r="S14" s="55">
        <v>1013</v>
      </c>
      <c r="T14" s="54">
        <v>150</v>
      </c>
      <c r="U14" s="49" t="s">
        <v>115</v>
      </c>
      <c r="W14" s="40"/>
      <c r="X14" s="41"/>
      <c r="Y14" s="42"/>
    </row>
    <row r="15" spans="1:25" s="11" customFormat="1" ht="52.5" customHeight="1">
      <c r="A15" s="44" t="s">
        <v>160</v>
      </c>
      <c r="B15" s="45" t="s">
        <v>52</v>
      </c>
      <c r="C15" s="46" t="s">
        <v>23</v>
      </c>
      <c r="D15" s="47" t="s">
        <v>24</v>
      </c>
      <c r="E15" s="48" t="s">
        <v>25</v>
      </c>
      <c r="F15" s="32" t="s">
        <v>89</v>
      </c>
      <c r="G15" s="45" t="s">
        <v>26</v>
      </c>
      <c r="H15" s="48" t="s">
        <v>31</v>
      </c>
      <c r="I15" s="80" t="s">
        <v>74</v>
      </c>
      <c r="J15" s="56" t="s">
        <v>28</v>
      </c>
      <c r="K15" s="56" t="s">
        <v>29</v>
      </c>
      <c r="L15" s="51" t="s">
        <v>30</v>
      </c>
      <c r="M15" s="51">
        <v>39</v>
      </c>
      <c r="N15" s="52">
        <v>0</v>
      </c>
      <c r="O15" s="52">
        <f aca="true" t="shared" si="1" ref="O15:O22">P15/M15</f>
        <v>1</v>
      </c>
      <c r="P15" s="51">
        <v>39</v>
      </c>
      <c r="Q15" s="52">
        <v>1</v>
      </c>
      <c r="R15" s="55">
        <v>423</v>
      </c>
      <c r="S15" s="55">
        <v>387</v>
      </c>
      <c r="T15" s="54">
        <v>120</v>
      </c>
      <c r="U15" s="49" t="s">
        <v>115</v>
      </c>
      <c r="W15" s="43"/>
      <c r="X15" s="41"/>
      <c r="Y15" s="42"/>
    </row>
    <row r="16" spans="1:25" s="11" customFormat="1" ht="53.25" customHeight="1">
      <c r="A16" s="44" t="s">
        <v>161</v>
      </c>
      <c r="B16" s="45" t="s">
        <v>52</v>
      </c>
      <c r="C16" s="46" t="s">
        <v>23</v>
      </c>
      <c r="D16" s="47" t="s">
        <v>24</v>
      </c>
      <c r="E16" s="48" t="s">
        <v>25</v>
      </c>
      <c r="F16" s="32" t="s">
        <v>90</v>
      </c>
      <c r="G16" s="45" t="s">
        <v>26</v>
      </c>
      <c r="H16" s="48" t="s">
        <v>31</v>
      </c>
      <c r="I16" s="80" t="s">
        <v>75</v>
      </c>
      <c r="J16" s="56" t="s">
        <v>28</v>
      </c>
      <c r="K16" s="56" t="s">
        <v>29</v>
      </c>
      <c r="L16" s="71" t="s">
        <v>30</v>
      </c>
      <c r="M16" s="51">
        <v>66</v>
      </c>
      <c r="N16" s="52">
        <v>0</v>
      </c>
      <c r="O16" s="52">
        <f>P16/M16</f>
        <v>1</v>
      </c>
      <c r="P16" s="51">
        <v>66</v>
      </c>
      <c r="Q16" s="52">
        <v>1</v>
      </c>
      <c r="R16" s="55">
        <v>481</v>
      </c>
      <c r="S16" s="54">
        <v>450</v>
      </c>
      <c r="T16" s="54">
        <v>90</v>
      </c>
      <c r="U16" s="49" t="s">
        <v>115</v>
      </c>
      <c r="W16" s="43"/>
      <c r="X16" s="41"/>
      <c r="Y16" s="42"/>
    </row>
    <row r="17" spans="1:25" s="11" customFormat="1" ht="52.5" customHeight="1">
      <c r="A17" s="44" t="s">
        <v>162</v>
      </c>
      <c r="B17" s="45" t="s">
        <v>52</v>
      </c>
      <c r="C17" s="46" t="s">
        <v>23</v>
      </c>
      <c r="D17" s="47" t="s">
        <v>24</v>
      </c>
      <c r="E17" s="48" t="s">
        <v>25</v>
      </c>
      <c r="F17" s="32" t="s">
        <v>91</v>
      </c>
      <c r="G17" s="45" t="s">
        <v>26</v>
      </c>
      <c r="H17" s="48" t="s">
        <v>31</v>
      </c>
      <c r="I17" s="80" t="s">
        <v>76</v>
      </c>
      <c r="J17" s="56" t="s">
        <v>28</v>
      </c>
      <c r="K17" s="56" t="s">
        <v>29</v>
      </c>
      <c r="L17" s="51" t="s">
        <v>30</v>
      </c>
      <c r="M17" s="51">
        <v>16</v>
      </c>
      <c r="N17" s="52">
        <v>0</v>
      </c>
      <c r="O17" s="52">
        <f t="shared" si="1"/>
        <v>1</v>
      </c>
      <c r="P17" s="51">
        <v>16</v>
      </c>
      <c r="Q17" s="52">
        <v>1</v>
      </c>
      <c r="R17" s="55">
        <v>340</v>
      </c>
      <c r="S17" s="55">
        <v>332</v>
      </c>
      <c r="T17" s="54">
        <v>75</v>
      </c>
      <c r="U17" s="49" t="s">
        <v>115</v>
      </c>
      <c r="W17" s="43"/>
      <c r="X17" s="41"/>
      <c r="Y17" s="42"/>
    </row>
    <row r="18" spans="1:25" s="11" customFormat="1" ht="51.75" customHeight="1">
      <c r="A18" s="44" t="s">
        <v>163</v>
      </c>
      <c r="B18" s="45" t="s">
        <v>52</v>
      </c>
      <c r="C18" s="46" t="s">
        <v>23</v>
      </c>
      <c r="D18" s="47" t="s">
        <v>24</v>
      </c>
      <c r="E18" s="48" t="s">
        <v>25</v>
      </c>
      <c r="F18" s="32" t="s">
        <v>58</v>
      </c>
      <c r="G18" s="45" t="s">
        <v>26</v>
      </c>
      <c r="H18" s="48" t="s">
        <v>31</v>
      </c>
      <c r="I18" s="80" t="s">
        <v>77</v>
      </c>
      <c r="J18" s="56" t="s">
        <v>28</v>
      </c>
      <c r="K18" s="56" t="s">
        <v>29</v>
      </c>
      <c r="L18" s="51" t="s">
        <v>30</v>
      </c>
      <c r="M18" s="51">
        <v>24</v>
      </c>
      <c r="N18" s="52">
        <v>0</v>
      </c>
      <c r="O18" s="52">
        <f t="shared" si="1"/>
        <v>1</v>
      </c>
      <c r="P18" s="51">
        <v>24</v>
      </c>
      <c r="Q18" s="52">
        <v>1</v>
      </c>
      <c r="R18" s="55">
        <v>1056</v>
      </c>
      <c r="S18" s="55">
        <v>1001</v>
      </c>
      <c r="T18" s="54">
        <v>150</v>
      </c>
      <c r="U18" s="49" t="s">
        <v>115</v>
      </c>
      <c r="W18" s="43"/>
      <c r="X18" s="41"/>
      <c r="Y18" s="42"/>
    </row>
    <row r="19" spans="1:25" s="11" customFormat="1" ht="51.75" customHeight="1">
      <c r="A19" s="44" t="s">
        <v>122</v>
      </c>
      <c r="B19" s="45" t="s">
        <v>52</v>
      </c>
      <c r="C19" s="46" t="s">
        <v>23</v>
      </c>
      <c r="D19" s="47" t="s">
        <v>24</v>
      </c>
      <c r="E19" s="48" t="s">
        <v>25</v>
      </c>
      <c r="F19" s="32" t="s">
        <v>59</v>
      </c>
      <c r="G19" s="45" t="s">
        <v>26</v>
      </c>
      <c r="H19" s="48" t="s">
        <v>31</v>
      </c>
      <c r="I19" s="80" t="s">
        <v>78</v>
      </c>
      <c r="J19" s="56" t="s">
        <v>28</v>
      </c>
      <c r="K19" s="56" t="s">
        <v>29</v>
      </c>
      <c r="L19" s="51" t="s">
        <v>30</v>
      </c>
      <c r="M19" s="51">
        <v>26</v>
      </c>
      <c r="N19" s="52">
        <v>0</v>
      </c>
      <c r="O19" s="52">
        <f t="shared" si="1"/>
        <v>1</v>
      </c>
      <c r="P19" s="51">
        <v>26</v>
      </c>
      <c r="Q19" s="52">
        <v>1</v>
      </c>
      <c r="R19" s="55">
        <v>336</v>
      </c>
      <c r="S19" s="55">
        <v>356</v>
      </c>
      <c r="T19" s="54">
        <v>75</v>
      </c>
      <c r="U19" s="49" t="s">
        <v>115</v>
      </c>
      <c r="W19" s="43"/>
      <c r="X19" s="41"/>
      <c r="Y19" s="42"/>
    </row>
    <row r="20" spans="1:25" s="11" customFormat="1" ht="51" customHeight="1">
      <c r="A20" s="44" t="s">
        <v>164</v>
      </c>
      <c r="B20" s="45" t="s">
        <v>52</v>
      </c>
      <c r="C20" s="46" t="s">
        <v>23</v>
      </c>
      <c r="D20" s="47" t="s">
        <v>24</v>
      </c>
      <c r="E20" s="48" t="s">
        <v>25</v>
      </c>
      <c r="F20" s="32" t="s">
        <v>60</v>
      </c>
      <c r="G20" s="45" t="s">
        <v>26</v>
      </c>
      <c r="H20" s="48" t="s">
        <v>31</v>
      </c>
      <c r="I20" s="80" t="s">
        <v>79</v>
      </c>
      <c r="J20" s="56" t="s">
        <v>28</v>
      </c>
      <c r="K20" s="56" t="s">
        <v>29</v>
      </c>
      <c r="L20" s="51" t="s">
        <v>30</v>
      </c>
      <c r="M20" s="51">
        <v>37</v>
      </c>
      <c r="N20" s="52">
        <v>0</v>
      </c>
      <c r="O20" s="52">
        <f t="shared" si="1"/>
        <v>1</v>
      </c>
      <c r="P20" s="51">
        <v>37</v>
      </c>
      <c r="Q20" s="52">
        <v>1</v>
      </c>
      <c r="R20" s="55">
        <v>179</v>
      </c>
      <c r="S20" s="55">
        <v>161</v>
      </c>
      <c r="T20" s="54">
        <v>90</v>
      </c>
      <c r="U20" s="49" t="s">
        <v>115</v>
      </c>
      <c r="W20" s="43"/>
      <c r="X20" s="41"/>
      <c r="Y20" s="42"/>
    </row>
    <row r="21" spans="1:25" s="11" customFormat="1" ht="52.5" customHeight="1">
      <c r="A21" s="44" t="s">
        <v>123</v>
      </c>
      <c r="B21" s="45" t="s">
        <v>52</v>
      </c>
      <c r="C21" s="46" t="s">
        <v>23</v>
      </c>
      <c r="D21" s="47" t="s">
        <v>24</v>
      </c>
      <c r="E21" s="48" t="s">
        <v>25</v>
      </c>
      <c r="F21" s="32" t="s">
        <v>61</v>
      </c>
      <c r="G21" s="45" t="s">
        <v>26</v>
      </c>
      <c r="H21" s="48" t="s">
        <v>31</v>
      </c>
      <c r="I21" s="80" t="s">
        <v>80</v>
      </c>
      <c r="J21" s="56" t="s">
        <v>28</v>
      </c>
      <c r="K21" s="56" t="s">
        <v>29</v>
      </c>
      <c r="L21" s="51" t="s">
        <v>30</v>
      </c>
      <c r="M21" s="51">
        <v>15</v>
      </c>
      <c r="N21" s="52">
        <v>0</v>
      </c>
      <c r="O21" s="52">
        <f t="shared" si="1"/>
        <v>1</v>
      </c>
      <c r="P21" s="51">
        <v>15</v>
      </c>
      <c r="Q21" s="52">
        <v>1</v>
      </c>
      <c r="R21" s="55">
        <v>418</v>
      </c>
      <c r="S21" s="55">
        <v>415</v>
      </c>
      <c r="T21" s="54">
        <v>120</v>
      </c>
      <c r="U21" s="49" t="s">
        <v>115</v>
      </c>
      <c r="W21" s="43"/>
      <c r="X21" s="41"/>
      <c r="Y21" s="42"/>
    </row>
    <row r="22" spans="1:25" s="11" customFormat="1" ht="51.75" customHeight="1">
      <c r="A22" s="44" t="s">
        <v>165</v>
      </c>
      <c r="B22" s="45" t="s">
        <v>52</v>
      </c>
      <c r="C22" s="46" t="s">
        <v>23</v>
      </c>
      <c r="D22" s="47" t="s">
        <v>24</v>
      </c>
      <c r="E22" s="48" t="s">
        <v>25</v>
      </c>
      <c r="F22" s="32" t="s">
        <v>62</v>
      </c>
      <c r="G22" s="45" t="s">
        <v>26</v>
      </c>
      <c r="H22" s="48" t="s">
        <v>31</v>
      </c>
      <c r="I22" s="80" t="s">
        <v>81</v>
      </c>
      <c r="J22" s="56" t="s">
        <v>28</v>
      </c>
      <c r="K22" s="56" t="s">
        <v>29</v>
      </c>
      <c r="L22" s="51" t="s">
        <v>30</v>
      </c>
      <c r="M22" s="51">
        <v>19</v>
      </c>
      <c r="N22" s="52">
        <v>0</v>
      </c>
      <c r="O22" s="52">
        <f t="shared" si="1"/>
        <v>1</v>
      </c>
      <c r="P22" s="51">
        <v>19</v>
      </c>
      <c r="Q22" s="52">
        <v>1</v>
      </c>
      <c r="R22" s="55">
        <v>61</v>
      </c>
      <c r="S22" s="55">
        <v>42</v>
      </c>
      <c r="T22" s="54">
        <v>90</v>
      </c>
      <c r="U22" s="49" t="s">
        <v>115</v>
      </c>
      <c r="W22" s="43"/>
      <c r="X22" s="41"/>
      <c r="Y22" s="42"/>
    </row>
    <row r="23" spans="1:25" s="11" customFormat="1" ht="54" customHeight="1">
      <c r="A23" s="44" t="s">
        <v>166</v>
      </c>
      <c r="B23" s="45" t="s">
        <v>52</v>
      </c>
      <c r="C23" s="46" t="s">
        <v>23</v>
      </c>
      <c r="D23" s="47" t="s">
        <v>24</v>
      </c>
      <c r="E23" s="48" t="s">
        <v>25</v>
      </c>
      <c r="F23" s="32" t="s">
        <v>140</v>
      </c>
      <c r="G23" s="45" t="s">
        <v>26</v>
      </c>
      <c r="H23" s="48" t="s">
        <v>31</v>
      </c>
      <c r="I23" s="80" t="s">
        <v>179</v>
      </c>
      <c r="J23" s="56" t="s">
        <v>28</v>
      </c>
      <c r="K23" s="56" t="s">
        <v>29</v>
      </c>
      <c r="L23" s="51" t="s">
        <v>30</v>
      </c>
      <c r="M23" s="51">
        <v>9</v>
      </c>
      <c r="N23" s="52">
        <v>0</v>
      </c>
      <c r="O23" s="52">
        <f aca="true" t="shared" si="2" ref="O23:O31">P23/M23</f>
        <v>1</v>
      </c>
      <c r="P23" s="51">
        <v>9</v>
      </c>
      <c r="Q23" s="52">
        <v>1</v>
      </c>
      <c r="R23" s="53">
        <v>179</v>
      </c>
      <c r="S23" s="55">
        <v>185</v>
      </c>
      <c r="T23" s="54">
        <v>90</v>
      </c>
      <c r="U23" s="49" t="s">
        <v>115</v>
      </c>
      <c r="W23" s="43"/>
      <c r="X23" s="41"/>
      <c r="Y23" s="42"/>
    </row>
    <row r="24" spans="1:25" s="11" customFormat="1" ht="54.75" customHeight="1">
      <c r="A24" s="44" t="s">
        <v>124</v>
      </c>
      <c r="B24" s="45" t="s">
        <v>52</v>
      </c>
      <c r="C24" s="46" t="s">
        <v>23</v>
      </c>
      <c r="D24" s="47" t="s">
        <v>24</v>
      </c>
      <c r="E24" s="48" t="s">
        <v>25</v>
      </c>
      <c r="F24" s="32" t="s">
        <v>141</v>
      </c>
      <c r="G24" s="45" t="s">
        <v>26</v>
      </c>
      <c r="H24" s="48" t="s">
        <v>31</v>
      </c>
      <c r="I24" s="80" t="s">
        <v>180</v>
      </c>
      <c r="J24" s="56" t="s">
        <v>28</v>
      </c>
      <c r="K24" s="56" t="s">
        <v>29</v>
      </c>
      <c r="L24" s="51" t="s">
        <v>30</v>
      </c>
      <c r="M24" s="51">
        <v>22</v>
      </c>
      <c r="N24" s="52">
        <v>0</v>
      </c>
      <c r="O24" s="52">
        <f t="shared" si="2"/>
        <v>1</v>
      </c>
      <c r="P24" s="51">
        <v>22</v>
      </c>
      <c r="Q24" s="52">
        <v>1</v>
      </c>
      <c r="R24" s="53">
        <v>100</v>
      </c>
      <c r="S24" s="55">
        <v>78</v>
      </c>
      <c r="T24" s="54">
        <v>90</v>
      </c>
      <c r="U24" s="49" t="s">
        <v>115</v>
      </c>
      <c r="W24" s="43"/>
      <c r="X24" s="41"/>
      <c r="Y24" s="42"/>
    </row>
    <row r="25" spans="1:25" s="11" customFormat="1" ht="54.75" customHeight="1">
      <c r="A25" s="44" t="s">
        <v>125</v>
      </c>
      <c r="B25" s="45" t="s">
        <v>52</v>
      </c>
      <c r="C25" s="46" t="s">
        <v>23</v>
      </c>
      <c r="D25" s="47" t="s">
        <v>24</v>
      </c>
      <c r="E25" s="48" t="s">
        <v>25</v>
      </c>
      <c r="F25" s="32" t="s">
        <v>142</v>
      </c>
      <c r="G25" s="45" t="s">
        <v>26</v>
      </c>
      <c r="H25" s="48" t="s">
        <v>31</v>
      </c>
      <c r="I25" s="80" t="s">
        <v>181</v>
      </c>
      <c r="J25" s="56" t="s">
        <v>28</v>
      </c>
      <c r="K25" s="56" t="s">
        <v>29</v>
      </c>
      <c r="L25" s="51" t="s">
        <v>30</v>
      </c>
      <c r="M25" s="51">
        <v>27</v>
      </c>
      <c r="N25" s="52">
        <v>0</v>
      </c>
      <c r="O25" s="52">
        <f t="shared" si="2"/>
        <v>1</v>
      </c>
      <c r="P25" s="51">
        <v>27</v>
      </c>
      <c r="Q25" s="52">
        <v>1</v>
      </c>
      <c r="R25" s="53">
        <v>102</v>
      </c>
      <c r="S25" s="55">
        <v>93</v>
      </c>
      <c r="T25" s="54">
        <v>90</v>
      </c>
      <c r="U25" s="49" t="s">
        <v>115</v>
      </c>
      <c r="W25" s="43"/>
      <c r="X25" s="41"/>
      <c r="Y25" s="42"/>
    </row>
    <row r="26" spans="1:25" s="11" customFormat="1" ht="54.75" customHeight="1">
      <c r="A26" s="44" t="s">
        <v>126</v>
      </c>
      <c r="B26" s="45" t="s">
        <v>52</v>
      </c>
      <c r="C26" s="46" t="s">
        <v>23</v>
      </c>
      <c r="D26" s="47" t="s">
        <v>24</v>
      </c>
      <c r="E26" s="48" t="s">
        <v>25</v>
      </c>
      <c r="F26" s="32" t="s">
        <v>143</v>
      </c>
      <c r="G26" s="45" t="s">
        <v>26</v>
      </c>
      <c r="H26" s="48" t="s">
        <v>31</v>
      </c>
      <c r="I26" s="80" t="s">
        <v>182</v>
      </c>
      <c r="J26" s="56" t="s">
        <v>28</v>
      </c>
      <c r="K26" s="56" t="s">
        <v>29</v>
      </c>
      <c r="L26" s="51" t="s">
        <v>30</v>
      </c>
      <c r="M26" s="51">
        <v>17</v>
      </c>
      <c r="N26" s="52">
        <v>0</v>
      </c>
      <c r="O26" s="52">
        <f t="shared" si="2"/>
        <v>1</v>
      </c>
      <c r="P26" s="51">
        <v>17</v>
      </c>
      <c r="Q26" s="52">
        <v>1</v>
      </c>
      <c r="R26" s="53">
        <v>117</v>
      </c>
      <c r="S26" s="55">
        <v>120</v>
      </c>
      <c r="T26" s="54">
        <v>90</v>
      </c>
      <c r="U26" s="49" t="s">
        <v>115</v>
      </c>
      <c r="W26" s="43"/>
      <c r="X26" s="41"/>
      <c r="Y26" s="42"/>
    </row>
    <row r="27" spans="1:25" s="11" customFormat="1" ht="53.25" customHeight="1">
      <c r="A27" s="44" t="s">
        <v>127</v>
      </c>
      <c r="B27" s="45" t="s">
        <v>52</v>
      </c>
      <c r="C27" s="46" t="s">
        <v>23</v>
      </c>
      <c r="D27" s="47" t="s">
        <v>24</v>
      </c>
      <c r="E27" s="48" t="s">
        <v>25</v>
      </c>
      <c r="F27" s="32" t="s">
        <v>144</v>
      </c>
      <c r="G27" s="45" t="s">
        <v>26</v>
      </c>
      <c r="H27" s="48" t="s">
        <v>31</v>
      </c>
      <c r="I27" s="80" t="s">
        <v>183</v>
      </c>
      <c r="J27" s="56" t="s">
        <v>28</v>
      </c>
      <c r="K27" s="56" t="s">
        <v>29</v>
      </c>
      <c r="L27" s="51" t="s">
        <v>30</v>
      </c>
      <c r="M27" s="51">
        <v>10</v>
      </c>
      <c r="N27" s="52">
        <v>0</v>
      </c>
      <c r="O27" s="52">
        <f t="shared" si="2"/>
        <v>1</v>
      </c>
      <c r="P27" s="51">
        <v>10</v>
      </c>
      <c r="Q27" s="52">
        <v>1</v>
      </c>
      <c r="R27" s="53">
        <v>193</v>
      </c>
      <c r="S27" s="55">
        <v>152</v>
      </c>
      <c r="T27" s="54">
        <v>90</v>
      </c>
      <c r="U27" s="49" t="s">
        <v>115</v>
      </c>
      <c r="W27" s="43"/>
      <c r="X27" s="41"/>
      <c r="Y27" s="42"/>
    </row>
    <row r="28" spans="1:25" s="11" customFormat="1" ht="54.75" customHeight="1">
      <c r="A28" s="44" t="s">
        <v>128</v>
      </c>
      <c r="B28" s="45" t="s">
        <v>52</v>
      </c>
      <c r="C28" s="46" t="s">
        <v>23</v>
      </c>
      <c r="D28" s="47" t="s">
        <v>24</v>
      </c>
      <c r="E28" s="48" t="s">
        <v>25</v>
      </c>
      <c r="F28" s="32" t="s">
        <v>145</v>
      </c>
      <c r="G28" s="45" t="s">
        <v>26</v>
      </c>
      <c r="H28" s="48" t="s">
        <v>31</v>
      </c>
      <c r="I28" s="80" t="s">
        <v>184</v>
      </c>
      <c r="J28" s="56" t="s">
        <v>28</v>
      </c>
      <c r="K28" s="56" t="s">
        <v>29</v>
      </c>
      <c r="L28" s="51" t="s">
        <v>30</v>
      </c>
      <c r="M28" s="51">
        <v>14</v>
      </c>
      <c r="N28" s="52">
        <v>0</v>
      </c>
      <c r="O28" s="52">
        <f t="shared" si="2"/>
        <v>1</v>
      </c>
      <c r="P28" s="51">
        <v>14</v>
      </c>
      <c r="Q28" s="52">
        <v>1</v>
      </c>
      <c r="R28" s="53">
        <v>184</v>
      </c>
      <c r="S28" s="55">
        <v>165</v>
      </c>
      <c r="T28" s="54">
        <v>90</v>
      </c>
      <c r="U28" s="49" t="s">
        <v>115</v>
      </c>
      <c r="W28" s="43"/>
      <c r="X28" s="41"/>
      <c r="Y28" s="42"/>
    </row>
    <row r="29" spans="1:25" s="11" customFormat="1" ht="54.75" customHeight="1">
      <c r="A29" s="44" t="s">
        <v>129</v>
      </c>
      <c r="B29" s="45" t="s">
        <v>52</v>
      </c>
      <c r="C29" s="46" t="s">
        <v>23</v>
      </c>
      <c r="D29" s="47" t="s">
        <v>24</v>
      </c>
      <c r="E29" s="48" t="s">
        <v>25</v>
      </c>
      <c r="F29" s="32" t="s">
        <v>146</v>
      </c>
      <c r="G29" s="45" t="s">
        <v>26</v>
      </c>
      <c r="H29" s="48" t="s">
        <v>31</v>
      </c>
      <c r="I29" s="80" t="s">
        <v>185</v>
      </c>
      <c r="J29" s="56" t="s">
        <v>28</v>
      </c>
      <c r="K29" s="56" t="s">
        <v>29</v>
      </c>
      <c r="L29" s="51" t="s">
        <v>30</v>
      </c>
      <c r="M29" s="51">
        <v>10</v>
      </c>
      <c r="N29" s="52">
        <v>0</v>
      </c>
      <c r="O29" s="52">
        <f t="shared" si="2"/>
        <v>1</v>
      </c>
      <c r="P29" s="51">
        <v>10</v>
      </c>
      <c r="Q29" s="52">
        <v>1</v>
      </c>
      <c r="R29" s="53">
        <v>167</v>
      </c>
      <c r="S29" s="55">
        <v>181</v>
      </c>
      <c r="T29" s="54">
        <v>90</v>
      </c>
      <c r="U29" s="49" t="s">
        <v>115</v>
      </c>
      <c r="W29" s="43"/>
      <c r="X29" s="41"/>
      <c r="Y29" s="42"/>
    </row>
    <row r="30" spans="1:25" s="11" customFormat="1" ht="53.25" customHeight="1">
      <c r="A30" s="44" t="s">
        <v>130</v>
      </c>
      <c r="B30" s="45" t="s">
        <v>52</v>
      </c>
      <c r="C30" s="46" t="s">
        <v>23</v>
      </c>
      <c r="D30" s="47" t="s">
        <v>24</v>
      </c>
      <c r="E30" s="48" t="s">
        <v>25</v>
      </c>
      <c r="F30" s="32" t="s">
        <v>147</v>
      </c>
      <c r="G30" s="45" t="s">
        <v>26</v>
      </c>
      <c r="H30" s="48" t="s">
        <v>31</v>
      </c>
      <c r="I30" s="80" t="s">
        <v>186</v>
      </c>
      <c r="J30" s="56" t="s">
        <v>28</v>
      </c>
      <c r="K30" s="56" t="s">
        <v>29</v>
      </c>
      <c r="L30" s="51" t="s">
        <v>30</v>
      </c>
      <c r="M30" s="51">
        <v>6</v>
      </c>
      <c r="N30" s="52">
        <v>0</v>
      </c>
      <c r="O30" s="52">
        <f t="shared" si="2"/>
        <v>1</v>
      </c>
      <c r="P30" s="51">
        <v>6</v>
      </c>
      <c r="Q30" s="52">
        <v>1</v>
      </c>
      <c r="R30" s="53">
        <v>53</v>
      </c>
      <c r="S30" s="55">
        <v>46</v>
      </c>
      <c r="T30" s="54">
        <v>90</v>
      </c>
      <c r="U30" s="49" t="s">
        <v>115</v>
      </c>
      <c r="W30" s="43"/>
      <c r="X30" s="41"/>
      <c r="Y30" s="42"/>
    </row>
    <row r="31" spans="1:25" s="11" customFormat="1" ht="54.75" customHeight="1">
      <c r="A31" s="44" t="s">
        <v>131</v>
      </c>
      <c r="B31" s="45" t="s">
        <v>52</v>
      </c>
      <c r="C31" s="46" t="s">
        <v>23</v>
      </c>
      <c r="D31" s="47" t="s">
        <v>24</v>
      </c>
      <c r="E31" s="48" t="s">
        <v>25</v>
      </c>
      <c r="F31" s="32" t="s">
        <v>201</v>
      </c>
      <c r="G31" s="45" t="s">
        <v>26</v>
      </c>
      <c r="H31" s="48" t="s">
        <v>31</v>
      </c>
      <c r="I31" s="80" t="s">
        <v>178</v>
      </c>
      <c r="J31" s="56" t="s">
        <v>28</v>
      </c>
      <c r="K31" s="56" t="s">
        <v>29</v>
      </c>
      <c r="L31" s="51" t="s">
        <v>30</v>
      </c>
      <c r="M31" s="51">
        <v>25</v>
      </c>
      <c r="N31" s="52">
        <v>0</v>
      </c>
      <c r="O31" s="52">
        <f t="shared" si="2"/>
        <v>1</v>
      </c>
      <c r="P31" s="51">
        <v>25</v>
      </c>
      <c r="Q31" s="52">
        <v>1</v>
      </c>
      <c r="R31" s="53">
        <v>71</v>
      </c>
      <c r="S31" s="55">
        <v>61</v>
      </c>
      <c r="T31" s="54">
        <v>90</v>
      </c>
      <c r="U31" s="49" t="s">
        <v>115</v>
      </c>
      <c r="W31" s="43"/>
      <c r="X31" s="41"/>
      <c r="Y31" s="42"/>
    </row>
    <row r="32" spans="1:25" s="13" customFormat="1" ht="57.75" customHeight="1">
      <c r="A32" s="44" t="s">
        <v>132</v>
      </c>
      <c r="B32" s="44" t="s">
        <v>93</v>
      </c>
      <c r="C32" s="56" t="s">
        <v>23</v>
      </c>
      <c r="D32" s="72" t="s">
        <v>24</v>
      </c>
      <c r="E32" s="49" t="s">
        <v>25</v>
      </c>
      <c r="F32" s="32" t="s">
        <v>107</v>
      </c>
      <c r="G32" s="44" t="s">
        <v>26</v>
      </c>
      <c r="H32" s="49" t="s">
        <v>92</v>
      </c>
      <c r="I32" s="81" t="s">
        <v>82</v>
      </c>
      <c r="J32" s="56" t="s">
        <v>28</v>
      </c>
      <c r="K32" s="56" t="s">
        <v>29</v>
      </c>
      <c r="L32" s="51" t="s">
        <v>30</v>
      </c>
      <c r="M32" s="51">
        <v>23</v>
      </c>
      <c r="N32" s="52">
        <v>0</v>
      </c>
      <c r="O32" s="52">
        <f>P32/M32</f>
        <v>1</v>
      </c>
      <c r="P32" s="51">
        <v>23</v>
      </c>
      <c r="Q32" s="52">
        <v>1</v>
      </c>
      <c r="R32" s="53">
        <v>277</v>
      </c>
      <c r="S32" s="53">
        <v>266</v>
      </c>
      <c r="T32" s="54">
        <v>60</v>
      </c>
      <c r="U32" s="49" t="s">
        <v>115</v>
      </c>
      <c r="W32" s="43"/>
      <c r="X32" s="73"/>
      <c r="Y32" s="74"/>
    </row>
    <row r="33" spans="1:25" s="11" customFormat="1" ht="55.5" customHeight="1">
      <c r="A33" s="44" t="s">
        <v>133</v>
      </c>
      <c r="B33" s="45" t="s">
        <v>93</v>
      </c>
      <c r="C33" s="46" t="s">
        <v>23</v>
      </c>
      <c r="D33" s="47" t="s">
        <v>24</v>
      </c>
      <c r="E33" s="48" t="s">
        <v>25</v>
      </c>
      <c r="F33" s="32" t="s">
        <v>98</v>
      </c>
      <c r="G33" s="45" t="s">
        <v>26</v>
      </c>
      <c r="H33" s="48" t="s">
        <v>92</v>
      </c>
      <c r="I33" s="81" t="s">
        <v>83</v>
      </c>
      <c r="J33" s="56" t="s">
        <v>28</v>
      </c>
      <c r="K33" s="56" t="s">
        <v>29</v>
      </c>
      <c r="L33" s="51" t="s">
        <v>44</v>
      </c>
      <c r="M33" s="51">
        <v>1.65</v>
      </c>
      <c r="N33" s="52">
        <v>0</v>
      </c>
      <c r="O33" s="52">
        <f>P33/M33</f>
        <v>1</v>
      </c>
      <c r="P33" s="51">
        <v>1.65</v>
      </c>
      <c r="Q33" s="52">
        <v>1</v>
      </c>
      <c r="R33" s="53">
        <v>176</v>
      </c>
      <c r="S33" s="53">
        <v>143</v>
      </c>
      <c r="T33" s="54">
        <v>60</v>
      </c>
      <c r="U33" s="49" t="s">
        <v>115</v>
      </c>
      <c r="W33" s="43"/>
      <c r="X33" s="41"/>
      <c r="Y33" s="42"/>
    </row>
    <row r="34" spans="1:25" s="11" customFormat="1" ht="54" customHeight="1">
      <c r="A34" s="44" t="s">
        <v>134</v>
      </c>
      <c r="B34" s="45" t="s">
        <v>93</v>
      </c>
      <c r="C34" s="46" t="s">
        <v>23</v>
      </c>
      <c r="D34" s="47" t="s">
        <v>24</v>
      </c>
      <c r="E34" s="48" t="s">
        <v>25</v>
      </c>
      <c r="F34" s="32" t="s">
        <v>99</v>
      </c>
      <c r="G34" s="45" t="s">
        <v>26</v>
      </c>
      <c r="H34" s="48" t="s">
        <v>92</v>
      </c>
      <c r="I34" s="81" t="s">
        <v>84</v>
      </c>
      <c r="J34" s="56" t="s">
        <v>28</v>
      </c>
      <c r="K34" s="56" t="s">
        <v>29</v>
      </c>
      <c r="L34" s="51" t="s">
        <v>44</v>
      </c>
      <c r="M34" s="51">
        <v>1.91</v>
      </c>
      <c r="N34" s="52">
        <v>0</v>
      </c>
      <c r="O34" s="52">
        <f>P34/M34</f>
        <v>1</v>
      </c>
      <c r="P34" s="51">
        <v>1.91</v>
      </c>
      <c r="Q34" s="52">
        <v>1</v>
      </c>
      <c r="R34" s="53">
        <v>181</v>
      </c>
      <c r="S34" s="53">
        <v>171</v>
      </c>
      <c r="T34" s="54">
        <v>60</v>
      </c>
      <c r="U34" s="49" t="s">
        <v>115</v>
      </c>
      <c r="W34" s="43"/>
      <c r="X34" s="41"/>
      <c r="Y34" s="42"/>
    </row>
    <row r="35" spans="1:25" s="12" customFormat="1" ht="53.25" customHeight="1">
      <c r="A35" s="44" t="s">
        <v>135</v>
      </c>
      <c r="B35" s="45" t="s">
        <v>93</v>
      </c>
      <c r="C35" s="46" t="s">
        <v>23</v>
      </c>
      <c r="D35" s="47" t="s">
        <v>24</v>
      </c>
      <c r="E35" s="48" t="s">
        <v>25</v>
      </c>
      <c r="F35" s="32" t="s">
        <v>100</v>
      </c>
      <c r="G35" s="45" t="s">
        <v>26</v>
      </c>
      <c r="H35" s="48" t="s">
        <v>92</v>
      </c>
      <c r="I35" s="81" t="s">
        <v>85</v>
      </c>
      <c r="J35" s="56" t="s">
        <v>28</v>
      </c>
      <c r="K35" s="56" t="s">
        <v>29</v>
      </c>
      <c r="L35" s="51" t="s">
        <v>44</v>
      </c>
      <c r="M35" s="51">
        <v>2.17</v>
      </c>
      <c r="N35" s="52">
        <v>0</v>
      </c>
      <c r="O35" s="52">
        <v>1</v>
      </c>
      <c r="P35" s="51">
        <v>2.17</v>
      </c>
      <c r="Q35" s="52">
        <v>1</v>
      </c>
      <c r="R35" s="53">
        <v>144</v>
      </c>
      <c r="S35" s="53">
        <v>141</v>
      </c>
      <c r="T35" s="54">
        <v>60</v>
      </c>
      <c r="U35" s="49" t="s">
        <v>115</v>
      </c>
      <c r="W35" s="43"/>
      <c r="X35" s="41"/>
      <c r="Y35" s="42"/>
    </row>
    <row r="36" spans="1:25" s="12" customFormat="1" ht="53.25" customHeight="1">
      <c r="A36" s="44" t="s">
        <v>136</v>
      </c>
      <c r="B36" s="45" t="s">
        <v>93</v>
      </c>
      <c r="C36" s="46" t="s">
        <v>23</v>
      </c>
      <c r="D36" s="47" t="s">
        <v>24</v>
      </c>
      <c r="E36" s="48" t="s">
        <v>25</v>
      </c>
      <c r="F36" s="32" t="s">
        <v>202</v>
      </c>
      <c r="G36" s="45" t="s">
        <v>26</v>
      </c>
      <c r="H36" s="48" t="s">
        <v>92</v>
      </c>
      <c r="I36" s="81" t="s">
        <v>87</v>
      </c>
      <c r="J36" s="56" t="s">
        <v>28</v>
      </c>
      <c r="K36" s="56" t="s">
        <v>29</v>
      </c>
      <c r="L36" s="51" t="s">
        <v>30</v>
      </c>
      <c r="M36" s="51">
        <v>25</v>
      </c>
      <c r="N36" s="52">
        <v>0</v>
      </c>
      <c r="O36" s="52">
        <v>1</v>
      </c>
      <c r="P36" s="51">
        <v>25</v>
      </c>
      <c r="Q36" s="52">
        <v>1</v>
      </c>
      <c r="R36" s="53">
        <v>170</v>
      </c>
      <c r="S36" s="53">
        <v>202</v>
      </c>
      <c r="T36" s="54">
        <v>60</v>
      </c>
      <c r="U36" s="49" t="s">
        <v>115</v>
      </c>
      <c r="W36" s="43"/>
      <c r="X36" s="41"/>
      <c r="Y36" s="42"/>
    </row>
    <row r="37" spans="1:25" s="12" customFormat="1" ht="55.5" customHeight="1">
      <c r="A37" s="44" t="s">
        <v>137</v>
      </c>
      <c r="B37" s="45" t="s">
        <v>93</v>
      </c>
      <c r="C37" s="46" t="s">
        <v>23</v>
      </c>
      <c r="D37" s="47" t="s">
        <v>24</v>
      </c>
      <c r="E37" s="48" t="s">
        <v>25</v>
      </c>
      <c r="F37" s="32" t="s">
        <v>101</v>
      </c>
      <c r="G37" s="45" t="s">
        <v>26</v>
      </c>
      <c r="H37" s="48" t="s">
        <v>92</v>
      </c>
      <c r="I37" s="81" t="s">
        <v>86</v>
      </c>
      <c r="J37" s="56" t="s">
        <v>28</v>
      </c>
      <c r="K37" s="56" t="s">
        <v>29</v>
      </c>
      <c r="L37" s="51" t="s">
        <v>44</v>
      </c>
      <c r="M37" s="51">
        <v>1.38</v>
      </c>
      <c r="N37" s="52">
        <v>0</v>
      </c>
      <c r="O37" s="52">
        <v>1</v>
      </c>
      <c r="P37" s="51">
        <v>1.38</v>
      </c>
      <c r="Q37" s="52">
        <v>1</v>
      </c>
      <c r="R37" s="53">
        <v>195</v>
      </c>
      <c r="S37" s="53">
        <v>203</v>
      </c>
      <c r="T37" s="54">
        <v>60</v>
      </c>
      <c r="U37" s="49" t="s">
        <v>115</v>
      </c>
      <c r="W37" s="43"/>
      <c r="X37" s="41"/>
      <c r="Y37" s="42"/>
    </row>
    <row r="38" spans="1:24" s="13" customFormat="1" ht="99">
      <c r="A38" s="44" t="s">
        <v>138</v>
      </c>
      <c r="B38" s="44" t="s">
        <v>33</v>
      </c>
      <c r="C38" s="49" t="s">
        <v>34</v>
      </c>
      <c r="D38" s="49" t="s">
        <v>35</v>
      </c>
      <c r="E38" s="48" t="s">
        <v>36</v>
      </c>
      <c r="F38" s="33" t="s">
        <v>104</v>
      </c>
      <c r="G38" s="44" t="s">
        <v>26</v>
      </c>
      <c r="H38" s="48" t="s">
        <v>92</v>
      </c>
      <c r="I38" s="81" t="s">
        <v>87</v>
      </c>
      <c r="J38" s="56" t="s">
        <v>28</v>
      </c>
      <c r="K38" s="56" t="s">
        <v>29</v>
      </c>
      <c r="L38" s="51" t="s">
        <v>37</v>
      </c>
      <c r="M38" s="51">
        <v>1</v>
      </c>
      <c r="N38" s="52">
        <v>0</v>
      </c>
      <c r="O38" s="52">
        <v>1</v>
      </c>
      <c r="P38" s="51">
        <v>1</v>
      </c>
      <c r="Q38" s="52">
        <v>1</v>
      </c>
      <c r="R38" s="53">
        <v>141</v>
      </c>
      <c r="S38" s="53">
        <v>160</v>
      </c>
      <c r="T38" s="54">
        <v>90</v>
      </c>
      <c r="U38" s="78" t="s">
        <v>102</v>
      </c>
      <c r="W38" s="25"/>
      <c r="X38" s="25"/>
    </row>
    <row r="39" spans="1:24" s="13" customFormat="1" ht="99">
      <c r="A39" s="44" t="s">
        <v>167</v>
      </c>
      <c r="B39" s="44" t="s">
        <v>33</v>
      </c>
      <c r="C39" s="49" t="s">
        <v>34</v>
      </c>
      <c r="D39" s="49" t="s">
        <v>35</v>
      </c>
      <c r="E39" s="48" t="s">
        <v>36</v>
      </c>
      <c r="F39" s="33" t="s">
        <v>189</v>
      </c>
      <c r="G39" s="44" t="s">
        <v>26</v>
      </c>
      <c r="H39" s="48" t="s">
        <v>92</v>
      </c>
      <c r="I39" s="81" t="s">
        <v>203</v>
      </c>
      <c r="J39" s="56" t="s">
        <v>28</v>
      </c>
      <c r="K39" s="56" t="s">
        <v>29</v>
      </c>
      <c r="L39" s="51" t="s">
        <v>37</v>
      </c>
      <c r="M39" s="51">
        <v>1</v>
      </c>
      <c r="N39" s="52">
        <v>0</v>
      </c>
      <c r="O39" s="52">
        <v>1</v>
      </c>
      <c r="P39" s="51">
        <v>1</v>
      </c>
      <c r="Q39" s="52">
        <v>1</v>
      </c>
      <c r="R39" s="53">
        <v>203</v>
      </c>
      <c r="S39" s="53">
        <v>200</v>
      </c>
      <c r="T39" s="54">
        <v>90</v>
      </c>
      <c r="U39" s="34" t="s">
        <v>102</v>
      </c>
      <c r="W39" s="25"/>
      <c r="X39" s="25"/>
    </row>
    <row r="40" spans="1:24" s="13" customFormat="1" ht="99">
      <c r="A40" s="44" t="s">
        <v>168</v>
      </c>
      <c r="B40" s="44" t="s">
        <v>33</v>
      </c>
      <c r="C40" s="49" t="s">
        <v>34</v>
      </c>
      <c r="D40" s="49" t="s">
        <v>35</v>
      </c>
      <c r="E40" s="48" t="s">
        <v>36</v>
      </c>
      <c r="F40" s="33" t="s">
        <v>108</v>
      </c>
      <c r="G40" s="44" t="s">
        <v>26</v>
      </c>
      <c r="H40" s="48" t="s">
        <v>92</v>
      </c>
      <c r="I40" s="81" t="s">
        <v>109</v>
      </c>
      <c r="J40" s="56" t="s">
        <v>28</v>
      </c>
      <c r="K40" s="56" t="s">
        <v>29</v>
      </c>
      <c r="L40" s="51" t="s">
        <v>37</v>
      </c>
      <c r="M40" s="51">
        <v>1</v>
      </c>
      <c r="N40" s="52">
        <v>0</v>
      </c>
      <c r="O40" s="52">
        <v>1</v>
      </c>
      <c r="P40" s="51">
        <v>1</v>
      </c>
      <c r="Q40" s="52">
        <v>1</v>
      </c>
      <c r="R40" s="53">
        <v>400</v>
      </c>
      <c r="S40" s="53">
        <v>393</v>
      </c>
      <c r="T40" s="54">
        <v>90</v>
      </c>
      <c r="U40" s="34" t="s">
        <v>103</v>
      </c>
      <c r="W40" s="25"/>
      <c r="X40" s="25"/>
    </row>
    <row r="41" spans="1:24" s="13" customFormat="1" ht="99">
      <c r="A41" s="44" t="s">
        <v>169</v>
      </c>
      <c r="B41" s="44" t="s">
        <v>33</v>
      </c>
      <c r="C41" s="49" t="s">
        <v>34</v>
      </c>
      <c r="D41" s="49" t="s">
        <v>35</v>
      </c>
      <c r="E41" s="48" t="s">
        <v>36</v>
      </c>
      <c r="F41" s="33" t="s">
        <v>148</v>
      </c>
      <c r="G41" s="44" t="s">
        <v>26</v>
      </c>
      <c r="H41" s="48" t="s">
        <v>92</v>
      </c>
      <c r="I41" s="81" t="s">
        <v>86</v>
      </c>
      <c r="J41" s="56" t="s">
        <v>28</v>
      </c>
      <c r="K41" s="56" t="s">
        <v>29</v>
      </c>
      <c r="L41" s="51" t="s">
        <v>37</v>
      </c>
      <c r="M41" s="51">
        <v>1</v>
      </c>
      <c r="N41" s="52">
        <v>0</v>
      </c>
      <c r="O41" s="52">
        <v>1</v>
      </c>
      <c r="P41" s="51">
        <v>1</v>
      </c>
      <c r="Q41" s="52">
        <v>1</v>
      </c>
      <c r="R41" s="53">
        <v>195</v>
      </c>
      <c r="S41" s="53">
        <v>203</v>
      </c>
      <c r="T41" s="54">
        <v>90</v>
      </c>
      <c r="U41" s="34" t="s">
        <v>103</v>
      </c>
      <c r="W41" s="25"/>
      <c r="X41" s="25"/>
    </row>
    <row r="42" spans="1:24" s="13" customFormat="1" ht="99">
      <c r="A42" s="44" t="s">
        <v>170</v>
      </c>
      <c r="B42" s="44" t="s">
        <v>33</v>
      </c>
      <c r="C42" s="49" t="s">
        <v>34</v>
      </c>
      <c r="D42" s="49" t="s">
        <v>35</v>
      </c>
      <c r="E42" s="48" t="s">
        <v>36</v>
      </c>
      <c r="F42" s="33" t="s">
        <v>149</v>
      </c>
      <c r="G42" s="44" t="s">
        <v>26</v>
      </c>
      <c r="H42" s="48" t="s">
        <v>92</v>
      </c>
      <c r="I42" s="81" t="s">
        <v>82</v>
      </c>
      <c r="J42" s="56" t="s">
        <v>28</v>
      </c>
      <c r="K42" s="56" t="s">
        <v>29</v>
      </c>
      <c r="L42" s="51" t="s">
        <v>37</v>
      </c>
      <c r="M42" s="51">
        <v>1</v>
      </c>
      <c r="N42" s="52">
        <v>0</v>
      </c>
      <c r="O42" s="52">
        <v>1</v>
      </c>
      <c r="P42" s="51">
        <v>1</v>
      </c>
      <c r="Q42" s="52">
        <v>1</v>
      </c>
      <c r="R42" s="53">
        <v>277</v>
      </c>
      <c r="S42" s="53">
        <v>266</v>
      </c>
      <c r="T42" s="54">
        <v>90</v>
      </c>
      <c r="U42" s="34" t="s">
        <v>103</v>
      </c>
      <c r="W42" s="25"/>
      <c r="X42" s="25"/>
    </row>
    <row r="43" spans="1:24" s="13" customFormat="1" ht="99">
      <c r="A43" s="44" t="s">
        <v>171</v>
      </c>
      <c r="B43" s="44" t="s">
        <v>33</v>
      </c>
      <c r="C43" s="49" t="s">
        <v>34</v>
      </c>
      <c r="D43" s="49" t="s">
        <v>35</v>
      </c>
      <c r="E43" s="48" t="s">
        <v>36</v>
      </c>
      <c r="F43" s="33" t="s">
        <v>150</v>
      </c>
      <c r="G43" s="44" t="s">
        <v>26</v>
      </c>
      <c r="H43" s="48" t="s">
        <v>27</v>
      </c>
      <c r="I43" s="81" t="s">
        <v>176</v>
      </c>
      <c r="J43" s="56" t="s">
        <v>28</v>
      </c>
      <c r="K43" s="56" t="s">
        <v>29</v>
      </c>
      <c r="L43" s="51" t="s">
        <v>37</v>
      </c>
      <c r="M43" s="51">
        <v>1</v>
      </c>
      <c r="N43" s="52">
        <v>0</v>
      </c>
      <c r="O43" s="52">
        <v>1</v>
      </c>
      <c r="P43" s="51">
        <v>1</v>
      </c>
      <c r="Q43" s="52">
        <v>1</v>
      </c>
      <c r="R43" s="53">
        <v>125</v>
      </c>
      <c r="S43" s="53">
        <v>105</v>
      </c>
      <c r="T43" s="54">
        <v>90</v>
      </c>
      <c r="U43" s="34" t="s">
        <v>103</v>
      </c>
      <c r="W43" s="25"/>
      <c r="X43" s="25"/>
    </row>
    <row r="44" spans="1:24" s="13" customFormat="1" ht="99">
      <c r="A44" s="44" t="s">
        <v>172</v>
      </c>
      <c r="B44" s="44" t="s">
        <v>33</v>
      </c>
      <c r="C44" s="49" t="s">
        <v>34</v>
      </c>
      <c r="D44" s="49" t="s">
        <v>35</v>
      </c>
      <c r="E44" s="48" t="s">
        <v>36</v>
      </c>
      <c r="F44" s="33" t="s">
        <v>151</v>
      </c>
      <c r="G44" s="44" t="s">
        <v>26</v>
      </c>
      <c r="H44" s="48" t="s">
        <v>27</v>
      </c>
      <c r="I44" s="81" t="s">
        <v>177</v>
      </c>
      <c r="J44" s="56" t="s">
        <v>28</v>
      </c>
      <c r="K44" s="56" t="s">
        <v>29</v>
      </c>
      <c r="L44" s="51" t="s">
        <v>37</v>
      </c>
      <c r="M44" s="51">
        <v>1</v>
      </c>
      <c r="N44" s="52">
        <v>0</v>
      </c>
      <c r="O44" s="52">
        <v>1</v>
      </c>
      <c r="P44" s="51">
        <v>1</v>
      </c>
      <c r="Q44" s="52">
        <v>1</v>
      </c>
      <c r="R44" s="53">
        <v>538</v>
      </c>
      <c r="S44" s="53">
        <v>570</v>
      </c>
      <c r="T44" s="54">
        <v>90</v>
      </c>
      <c r="U44" s="34" t="s">
        <v>103</v>
      </c>
      <c r="W44" s="25"/>
      <c r="X44" s="25"/>
    </row>
    <row r="45" spans="1:24" s="13" customFormat="1" ht="99">
      <c r="A45" s="44" t="s">
        <v>173</v>
      </c>
      <c r="B45" s="44" t="s">
        <v>33</v>
      </c>
      <c r="C45" s="49" t="s">
        <v>34</v>
      </c>
      <c r="D45" s="49" t="s">
        <v>35</v>
      </c>
      <c r="E45" s="48" t="s">
        <v>36</v>
      </c>
      <c r="F45" s="33" t="s">
        <v>152</v>
      </c>
      <c r="G45" s="44" t="s">
        <v>26</v>
      </c>
      <c r="H45" s="48" t="s">
        <v>27</v>
      </c>
      <c r="I45" s="81" t="s">
        <v>175</v>
      </c>
      <c r="J45" s="56" t="s">
        <v>28</v>
      </c>
      <c r="K45" s="56" t="s">
        <v>29</v>
      </c>
      <c r="L45" s="51" t="s">
        <v>37</v>
      </c>
      <c r="M45" s="51">
        <v>1</v>
      </c>
      <c r="N45" s="52">
        <v>0</v>
      </c>
      <c r="O45" s="52">
        <v>1</v>
      </c>
      <c r="P45" s="51">
        <v>1</v>
      </c>
      <c r="Q45" s="52">
        <v>1</v>
      </c>
      <c r="R45" s="53">
        <v>206</v>
      </c>
      <c r="S45" s="53">
        <v>209</v>
      </c>
      <c r="T45" s="54">
        <v>90</v>
      </c>
      <c r="U45" s="34" t="s">
        <v>103</v>
      </c>
      <c r="W45" s="25"/>
      <c r="X45" s="25"/>
    </row>
    <row r="46" spans="1:24" s="13" customFormat="1" ht="99">
      <c r="A46" s="44" t="s">
        <v>174</v>
      </c>
      <c r="B46" s="44" t="s">
        <v>33</v>
      </c>
      <c r="C46" s="49" t="s">
        <v>34</v>
      </c>
      <c r="D46" s="49" t="s">
        <v>35</v>
      </c>
      <c r="E46" s="48" t="s">
        <v>36</v>
      </c>
      <c r="F46" s="33" t="s">
        <v>205</v>
      </c>
      <c r="G46" s="44" t="s">
        <v>26</v>
      </c>
      <c r="H46" s="48" t="s">
        <v>27</v>
      </c>
      <c r="I46" s="81" t="s">
        <v>204</v>
      </c>
      <c r="J46" s="56" t="s">
        <v>28</v>
      </c>
      <c r="K46" s="56" t="s">
        <v>29</v>
      </c>
      <c r="L46" s="51" t="s">
        <v>37</v>
      </c>
      <c r="M46" s="51">
        <v>1</v>
      </c>
      <c r="N46" s="52">
        <v>0</v>
      </c>
      <c r="O46" s="52">
        <v>1</v>
      </c>
      <c r="P46" s="51">
        <v>1</v>
      </c>
      <c r="Q46" s="52">
        <v>1</v>
      </c>
      <c r="R46" s="53">
        <v>342</v>
      </c>
      <c r="S46" s="53">
        <v>335</v>
      </c>
      <c r="T46" s="54">
        <v>90</v>
      </c>
      <c r="U46" s="34" t="s">
        <v>103</v>
      </c>
      <c r="W46" s="25"/>
      <c r="X46" s="25"/>
    </row>
    <row r="47" spans="1:24" s="18" customFormat="1" ht="11.2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59"/>
      <c r="M47" s="60"/>
      <c r="N47" s="61"/>
      <c r="O47" s="61"/>
      <c r="P47" s="62"/>
      <c r="Q47" s="63"/>
      <c r="R47" s="64"/>
      <c r="S47" s="64"/>
      <c r="T47" s="65"/>
      <c r="U47" s="65"/>
      <c r="W47" s="26"/>
      <c r="X47" s="26"/>
    </row>
    <row r="48" spans="1:24" s="11" customFormat="1" ht="45">
      <c r="A48" s="45"/>
      <c r="B48" s="45" t="s">
        <v>17</v>
      </c>
      <c r="C48" s="46" t="s">
        <v>45</v>
      </c>
      <c r="D48" s="47" t="s">
        <v>46</v>
      </c>
      <c r="E48" s="48" t="s">
        <v>47</v>
      </c>
      <c r="F48" s="66" t="s">
        <v>94</v>
      </c>
      <c r="G48" s="45" t="s">
        <v>26</v>
      </c>
      <c r="H48" s="48" t="s">
        <v>48</v>
      </c>
      <c r="I48" s="67" t="s">
        <v>49</v>
      </c>
      <c r="J48" s="46" t="s">
        <v>28</v>
      </c>
      <c r="K48" s="46" t="s">
        <v>29</v>
      </c>
      <c r="L48" s="50" t="s">
        <v>50</v>
      </c>
      <c r="M48" s="50">
        <v>102</v>
      </c>
      <c r="N48" s="68">
        <v>0</v>
      </c>
      <c r="O48" s="68">
        <v>1</v>
      </c>
      <c r="P48" s="50">
        <v>102</v>
      </c>
      <c r="Q48" s="52">
        <f>N48+O48</f>
        <v>1</v>
      </c>
      <c r="R48" s="69"/>
      <c r="S48" s="69"/>
      <c r="T48" s="54">
        <v>210</v>
      </c>
      <c r="U48" s="48" t="s">
        <v>55</v>
      </c>
      <c r="W48" s="25"/>
      <c r="X48" s="25"/>
    </row>
    <row r="49" spans="1:24" s="18" customFormat="1" ht="11.25">
      <c r="A49" s="87" t="s">
        <v>51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29"/>
      <c r="M49" s="88" t="s">
        <v>190</v>
      </c>
      <c r="N49" s="89"/>
      <c r="O49" s="90"/>
      <c r="P49" s="14"/>
      <c r="Q49" s="15"/>
      <c r="R49" s="16">
        <v>11455</v>
      </c>
      <c r="S49" s="16">
        <v>11001</v>
      </c>
      <c r="T49" s="17"/>
      <c r="U49" s="17"/>
      <c r="W49" s="26"/>
      <c r="X49" s="26"/>
    </row>
    <row r="50" spans="1:24" s="18" customFormat="1" ht="11.25">
      <c r="A50" s="111" t="s">
        <v>198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W50" s="26"/>
      <c r="X50" s="26"/>
    </row>
    <row r="51" spans="1:24" s="11" customFormat="1" ht="11.25">
      <c r="A51" s="91" t="s">
        <v>197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W51" s="25"/>
      <c r="X51" s="25"/>
    </row>
    <row r="52" ht="11.25">
      <c r="U52" s="30"/>
    </row>
    <row r="53" spans="1:24" ht="11.25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7"/>
      <c r="N53" s="76"/>
      <c r="O53" s="76"/>
      <c r="P53" s="77"/>
      <c r="Q53" s="76"/>
      <c r="R53" s="76"/>
      <c r="V53" s="22"/>
      <c r="W53" s="5"/>
      <c r="X53" s="5"/>
    </row>
    <row r="54" spans="1:22" ht="11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ht="11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ht="11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ht="3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4" ht="50.25" customHeight="1">
      <c r="A58" s="75"/>
      <c r="B58" s="82" t="s">
        <v>157</v>
      </c>
      <c r="C58" s="83"/>
      <c r="D58" s="83"/>
      <c r="E58" s="83"/>
      <c r="F58" s="76"/>
      <c r="G58" s="76"/>
      <c r="H58" s="76"/>
      <c r="I58" s="76"/>
      <c r="J58" s="76"/>
      <c r="K58" s="76"/>
      <c r="L58" s="76"/>
      <c r="M58" s="77"/>
      <c r="N58" s="76"/>
      <c r="O58" s="76"/>
      <c r="P58" s="84" t="s">
        <v>158</v>
      </c>
      <c r="Q58" s="85"/>
      <c r="R58" s="85"/>
      <c r="S58" s="85"/>
      <c r="T58" s="85"/>
      <c r="V58" s="22"/>
      <c r="W58" s="5"/>
      <c r="X58" s="5"/>
    </row>
    <row r="59" spans="1:22" ht="11.25">
      <c r="A59" s="7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1" ht="11.25">
      <c r="A60" s="20"/>
      <c r="U60" s="30"/>
    </row>
    <row r="61" spans="1:21" ht="11.25">
      <c r="A61" s="20"/>
      <c r="U61" s="30"/>
    </row>
    <row r="62" ht="11.25">
      <c r="I62" s="19"/>
    </row>
    <row r="63" ht="11.25">
      <c r="I63" s="19"/>
    </row>
    <row r="64" ht="11.25">
      <c r="I64" s="19"/>
    </row>
    <row r="65" ht="11.25">
      <c r="I65" s="19"/>
    </row>
  </sheetData>
  <sheetProtection/>
  <mergeCells count="24">
    <mergeCell ref="N4:N5"/>
    <mergeCell ref="A50:U50"/>
    <mergeCell ref="B1:T1"/>
    <mergeCell ref="T2:U2"/>
    <mergeCell ref="B3:B5"/>
    <mergeCell ref="C3:E4"/>
    <mergeCell ref="F3:I3"/>
    <mergeCell ref="L3:Q3"/>
    <mergeCell ref="R3:S4"/>
    <mergeCell ref="T3:T5"/>
    <mergeCell ref="U3:U5"/>
    <mergeCell ref="A4:A5"/>
    <mergeCell ref="F4:F5"/>
    <mergeCell ref="G4:I4"/>
    <mergeCell ref="L4:M4"/>
    <mergeCell ref="O4:P4"/>
    <mergeCell ref="D5:E5"/>
    <mergeCell ref="Q4:Q5"/>
    <mergeCell ref="B58:E58"/>
    <mergeCell ref="P58:T58"/>
    <mergeCell ref="A47:K47"/>
    <mergeCell ref="A49:K49"/>
    <mergeCell ref="M49:O49"/>
    <mergeCell ref="A51:U51"/>
  </mergeCells>
  <printOptions horizontalCentered="1"/>
  <pageMargins left="0.5905511811023623" right="0" top="0" bottom="0.5905511811023623" header="0" footer="0.1968503937007874"/>
  <pageSetup horizontalDpi="600" verticalDpi="600" orientation="landscape" paperSize="14" scale="60" r:id="rId1"/>
  <headerFooter alignWithMargins="0">
    <oddFooter xml:space="preserve">&amp;C&amp;8
Página &amp;P de &amp;N
"ESTE PROGRAMA ES PÚBLICO, AJENO A CUALQUIER PARTIDO POLÍTICO. QUEDA PROHIBIDO EL USO PARA FINES DISTINTOS A LOS ESTABLECIDOS EN EL PROGRAMA"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jnolasco</cp:lastModifiedBy>
  <cp:lastPrinted>2011-02-25T21:18:43Z</cp:lastPrinted>
  <dcterms:created xsi:type="dcterms:W3CDTF">2009-03-18T18:22:09Z</dcterms:created>
  <dcterms:modified xsi:type="dcterms:W3CDTF">2011-05-27T18:39:04Z</dcterms:modified>
  <cp:category/>
  <cp:version/>
  <cp:contentType/>
  <cp:contentStatus/>
</cp:coreProperties>
</file>